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rtoch\Documents\2018 VZ\2018 - Pojištění majetku 2018 - 2022\"/>
    </mc:Choice>
  </mc:AlternateContent>
  <bookViews>
    <workbookView xWindow="480" yWindow="132" windowWidth="14352" windowHeight="672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E35" i="1" l="1"/>
  <c r="E48" i="1"/>
  <c r="E8" i="1" l="1"/>
  <c r="E9" i="1" s="1"/>
  <c r="E28" i="1"/>
  <c r="E20" i="1"/>
  <c r="E12" i="1"/>
</calcChain>
</file>

<file path=xl/sharedStrings.xml><?xml version="1.0" encoding="utf-8"?>
<sst xmlns="http://schemas.openxmlformats.org/spreadsheetml/2006/main" count="158" uniqueCount="74">
  <si>
    <t>Škoda od</t>
  </si>
  <si>
    <t>Popis škody</t>
  </si>
  <si>
    <t>Stav</t>
  </si>
  <si>
    <t>Poj. produkt/poj. nebezpečí</t>
  </si>
  <si>
    <t>Konečné plnění pojistitele</t>
  </si>
  <si>
    <t>Konečná výše škody (místní měna)</t>
  </si>
  <si>
    <t>Konečné plnění pojistitele (místní měna)</t>
  </si>
  <si>
    <t>Odhadovaná výše škody (místní měna)</t>
  </si>
  <si>
    <t>Spoluúčast (místní měna)</t>
  </si>
  <si>
    <t>RBNS (místní měna)</t>
  </si>
  <si>
    <t>Název pobočky</t>
  </si>
  <si>
    <t>nerespektoval přednost v jízdě v křižovatce</t>
  </si>
  <si>
    <t>Nevyřízeno</t>
  </si>
  <si>
    <t>Povinné ručení/škoda na vozidle</t>
  </si>
  <si>
    <t>Praha</t>
  </si>
  <si>
    <t>Od projíždějících vozidel přilétl kamínek a trefil přední sklo.</t>
  </si>
  <si>
    <t>Vyřízeno</t>
  </si>
  <si>
    <t>Havarijní pojištění/sklo vozidla</t>
  </si>
  <si>
    <t>poškození zaparkovaného vozidla</t>
  </si>
  <si>
    <t>Havarijní pojištění/havárie</t>
  </si>
  <si>
    <t>Živelní pojištění/voda z vododního zařízení</t>
  </si>
  <si>
    <t>Živelní pojištění/zatečení atmosférickými srážkami</t>
  </si>
  <si>
    <t xml:space="preserve">Pojištění skel/poškození nebo zničení skel rozbitím, prasknutím nebo lomem </t>
  </si>
  <si>
    <t>Živelní pojištění/poškození nebo zničení věci vodou z vodovodního zařízení</t>
  </si>
  <si>
    <t>od neznámého vozidla odlétl kámen a poškodil čelní sklo</t>
  </si>
  <si>
    <t>Živelní pojištění/vichřice</t>
  </si>
  <si>
    <t>Krádež, loupež/úmyslné poškození nebo úmyslné zničení věci (vandalismus)</t>
  </si>
  <si>
    <t>poškození oplechování střechy garáže</t>
  </si>
  <si>
    <t>Krádež, loupež/krádež vloupáním</t>
  </si>
  <si>
    <t>odcizení parapetů z budovy VoZP</t>
  </si>
  <si>
    <t>Budovy/úmyslné poškození nebo úmyslné zničení věci (vandalismus)</t>
  </si>
  <si>
    <t>posprejování zdi</t>
  </si>
  <si>
    <t>zatečení do učebny po přívalových deštích</t>
  </si>
  <si>
    <t>Nabourání zaparkovaného vozidla.</t>
  </si>
  <si>
    <t>Allrisks/nahodilá událost nevyloučená pojistnými podmínkami</t>
  </si>
  <si>
    <t>zatečení vlivem přívalových dešťů</t>
  </si>
  <si>
    <t>poškození čelního skla</t>
  </si>
  <si>
    <t>poškození bočního okénka vandalem</t>
  </si>
  <si>
    <t>Havarijní pojištění/úmyslné poškození vozidla (vandalismus)</t>
  </si>
  <si>
    <t>dopravní nehoda</t>
  </si>
  <si>
    <t>od jiného vozidla odlétl kámen</t>
  </si>
  <si>
    <t>odření vozidla Volvo</t>
  </si>
  <si>
    <t>Havarijní pojištění/havárie; Havarijní pojištění/úmyslné poškození vozidla (vandalismus)</t>
  </si>
  <si>
    <t xml:space="preserve">Rychle tající sníh zapříčinil zatečení do budovy. Rozmáčené střešní desky a omítka ve dvou kacelářích. </t>
  </si>
  <si>
    <t xml:space="preserve">Utržení části střechy vichřicí. Oprava bude většího rozsahu. </t>
  </si>
  <si>
    <t xml:space="preserve">Vichřice poškodila  plechovou střechu, ze které spadlo několik plechových šablon. </t>
  </si>
  <si>
    <t xml:space="preserve">praknutí stupačky v 1. patře, vodou poškozeny omítky, malby. Voda pronikla do přízemí, kde je cca 2 cm vody. </t>
  </si>
  <si>
    <t xml:space="preserve">vandalismus - vytrhání a poškození okapů a poškození fasády. </t>
  </si>
  <si>
    <t>havárie vozidla - střet s jiným vozidlem</t>
  </si>
  <si>
    <t>Havarijní pojištění + Povinné ručení</t>
  </si>
  <si>
    <t>Konečná výše škody v CZK</t>
  </si>
  <si>
    <t>RENOMIA, a. s.</t>
  </si>
  <si>
    <t>International Insurance Services &amp; Risk Management</t>
  </si>
  <si>
    <t>Employee Benefits</t>
  </si>
  <si>
    <t>www.renomia.cz</t>
  </si>
  <si>
    <t>Přehled škod VoZP za posledních 5 let</t>
  </si>
  <si>
    <t xml:space="preserve">příloha č. 3. 3. </t>
  </si>
  <si>
    <t>Živelní pojištění/voda z vodovodního zařízení</t>
  </si>
  <si>
    <t>Poškození skleněné výlohy neznámým vandalem na pobočce VoZP České Budějovice</t>
  </si>
  <si>
    <t>Prasknutí vodovodu a vytopení suterénu budovy</t>
  </si>
  <si>
    <t>Vytopení objektu z porušeného vodovodu</t>
  </si>
  <si>
    <t>Celkem - rok 2016</t>
  </si>
  <si>
    <t>Celkem - rok 2014</t>
  </si>
  <si>
    <t>Celkem - rok 2015</t>
  </si>
  <si>
    <t>Celkem - rok 2018</t>
  </si>
  <si>
    <t>Celkem - rok 2017</t>
  </si>
  <si>
    <t>Majetek a odpovědnost</t>
  </si>
  <si>
    <t>nevyřízené/  odhad 37 000</t>
  </si>
  <si>
    <t>Celkem - rok 2013</t>
  </si>
  <si>
    <t>Rok 2016</t>
  </si>
  <si>
    <t>Rok 2015</t>
  </si>
  <si>
    <t>Rok 2014</t>
  </si>
  <si>
    <t>Rok 2018</t>
  </si>
  <si>
    <t>odhad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</si>
</sst>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indexed="4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3" fontId="0" fillId="0" borderId="0" xfId="0" applyNumberFormat="1" applyAlignment="1">
      <alignment vertical="top"/>
    </xf>
    <xf numFmtId="3" fontId="0" fillId="0" borderId="0" xfId="0" applyNumberFormat="1"/>
    <xf numFmtId="49" fontId="0" fillId="0" borderId="1" xfId="0" applyNumberFormat="1" applyBorder="1" applyAlignment="1">
      <alignment vertical="top" wrapText="1"/>
    </xf>
    <xf numFmtId="49" fontId="0" fillId="0" borderId="1" xfId="0" applyNumberFormat="1" applyBorder="1" applyAlignment="1">
      <alignment vertical="top"/>
    </xf>
    <xf numFmtId="14" fontId="0" fillId="0" borderId="2" xfId="0" applyNumberFormat="1" applyBorder="1" applyAlignment="1">
      <alignment vertical="top"/>
    </xf>
    <xf numFmtId="3" fontId="0" fillId="0" borderId="3" xfId="0" applyNumberFormat="1" applyBorder="1" applyAlignment="1">
      <alignment vertical="top"/>
    </xf>
    <xf numFmtId="14" fontId="0" fillId="0" borderId="7" xfId="0" applyNumberFormat="1" applyBorder="1" applyAlignment="1">
      <alignment vertical="top"/>
    </xf>
    <xf numFmtId="49" fontId="0" fillId="0" borderId="8" xfId="0" applyNumberFormat="1" applyBorder="1" applyAlignment="1">
      <alignment vertical="top"/>
    </xf>
    <xf numFmtId="14" fontId="0" fillId="0" borderId="16" xfId="0" applyNumberFormat="1" applyBorder="1" applyAlignment="1">
      <alignment vertical="top"/>
    </xf>
    <xf numFmtId="49" fontId="0" fillId="0" borderId="17" xfId="0" applyNumberFormat="1" applyBorder="1" applyAlignment="1">
      <alignment vertical="top" wrapText="1"/>
    </xf>
    <xf numFmtId="49" fontId="0" fillId="0" borderId="17" xfId="0" applyNumberFormat="1" applyBorder="1" applyAlignment="1">
      <alignment vertical="top"/>
    </xf>
    <xf numFmtId="3" fontId="0" fillId="0" borderId="18" xfId="0" applyNumberFormat="1" applyBorder="1" applyAlignment="1">
      <alignment vertical="top"/>
    </xf>
    <xf numFmtId="0" fontId="2" fillId="0" borderId="0" xfId="0" applyFont="1" applyAlignment="1">
      <alignment horizontal="right" vertical="center"/>
    </xf>
    <xf numFmtId="0" fontId="0" fillId="0" borderId="4" xfId="0" applyBorder="1"/>
    <xf numFmtId="0" fontId="0" fillId="0" borderId="5" xfId="0" applyBorder="1"/>
    <xf numFmtId="0" fontId="4" fillId="0" borderId="6" xfId="1" applyFont="1" applyFill="1" applyBorder="1" applyAlignment="1">
      <alignment horizontal="right"/>
    </xf>
    <xf numFmtId="0" fontId="0" fillId="0" borderId="19" xfId="0" applyBorder="1"/>
    <xf numFmtId="0" fontId="0" fillId="0" borderId="0" xfId="0" applyBorder="1"/>
    <xf numFmtId="0" fontId="4" fillId="0" borderId="20" xfId="1" applyFont="1" applyFill="1" applyBorder="1" applyAlignment="1">
      <alignment horizontal="right"/>
    </xf>
    <xf numFmtId="14" fontId="0" fillId="0" borderId="13" xfId="0" applyNumberFormat="1" applyFill="1" applyBorder="1" applyAlignment="1">
      <alignment vertical="center"/>
    </xf>
    <xf numFmtId="49" fontId="2" fillId="0" borderId="14" xfId="0" applyNumberFormat="1" applyFont="1" applyFill="1" applyBorder="1" applyAlignment="1">
      <alignment vertical="center" wrapText="1"/>
    </xf>
    <xf numFmtId="49" fontId="0" fillId="0" borderId="14" xfId="0" applyNumberFormat="1" applyFill="1" applyBorder="1" applyAlignment="1">
      <alignment vertical="center"/>
    </xf>
    <xf numFmtId="3" fontId="2" fillId="0" borderId="15" xfId="0" applyNumberFormat="1" applyFont="1" applyFill="1" applyBorder="1" applyAlignment="1">
      <alignment vertical="center"/>
    </xf>
    <xf numFmtId="49" fontId="2" fillId="0" borderId="8" xfId="0" applyNumberFormat="1" applyFont="1" applyBorder="1" applyAlignment="1">
      <alignment vertical="center" wrapText="1"/>
    </xf>
    <xf numFmtId="14" fontId="0" fillId="0" borderId="16" xfId="0" applyNumberFormat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2" fillId="0" borderId="14" xfId="0" applyFont="1" applyFill="1" applyBorder="1" applyAlignment="1">
      <alignment vertical="center" wrapText="1"/>
    </xf>
    <xf numFmtId="14" fontId="0" fillId="0" borderId="10" xfId="0" applyNumberFormat="1" applyBorder="1" applyAlignment="1">
      <alignment vertical="top"/>
    </xf>
    <xf numFmtId="49" fontId="0" fillId="0" borderId="11" xfId="0" applyNumberFormat="1" applyBorder="1" applyAlignment="1">
      <alignment vertical="top" wrapText="1"/>
    </xf>
    <xf numFmtId="49" fontId="0" fillId="0" borderId="11" xfId="0" applyNumberFormat="1" applyBorder="1" applyAlignment="1">
      <alignment vertical="top"/>
    </xf>
    <xf numFmtId="3" fontId="0" fillId="0" borderId="12" xfId="0" applyNumberFormat="1" applyBorder="1" applyAlignment="1">
      <alignment horizontal="right" vertical="top" wrapText="1"/>
    </xf>
    <xf numFmtId="14" fontId="0" fillId="0" borderId="24" xfId="0" applyNumberFormat="1" applyBorder="1" applyAlignment="1">
      <alignment vertical="top"/>
    </xf>
    <xf numFmtId="49" fontId="2" fillId="0" borderId="14" xfId="0" applyNumberFormat="1" applyFont="1" applyBorder="1" applyAlignment="1">
      <alignment vertical="center" wrapText="1"/>
    </xf>
    <xf numFmtId="49" fontId="0" fillId="0" borderId="25" xfId="0" applyNumberFormat="1" applyBorder="1" applyAlignment="1">
      <alignment vertical="top"/>
    </xf>
    <xf numFmtId="49" fontId="0" fillId="0" borderId="12" xfId="0" applyNumberFormat="1" applyBorder="1" applyAlignment="1">
      <alignment vertical="top" wrapText="1"/>
    </xf>
    <xf numFmtId="14" fontId="0" fillId="0" borderId="28" xfId="0" applyNumberFormat="1" applyBorder="1" applyAlignment="1">
      <alignment vertical="top"/>
    </xf>
    <xf numFmtId="49" fontId="0" fillId="0" borderId="29" xfId="0" applyNumberFormat="1" applyBorder="1" applyAlignment="1">
      <alignment vertical="top"/>
    </xf>
    <xf numFmtId="3" fontId="0" fillId="0" borderId="12" xfId="0" applyNumberFormat="1" applyBorder="1" applyAlignment="1">
      <alignment vertical="top"/>
    </xf>
    <xf numFmtId="3" fontId="2" fillId="0" borderId="26" xfId="0" applyNumberFormat="1" applyFont="1" applyFill="1" applyBorder="1" applyAlignment="1">
      <alignment vertical="center"/>
    </xf>
    <xf numFmtId="49" fontId="2" fillId="0" borderId="25" xfId="0" applyNumberFormat="1" applyFont="1" applyBorder="1" applyAlignment="1">
      <alignment vertical="center" wrapText="1"/>
    </xf>
    <xf numFmtId="49" fontId="2" fillId="0" borderId="29" xfId="0" applyNumberFormat="1" applyFont="1" applyBorder="1" applyAlignment="1">
      <alignment vertical="center" wrapText="1"/>
    </xf>
    <xf numFmtId="0" fontId="1" fillId="2" borderId="31" xfId="0" applyFont="1" applyFill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0" fontId="1" fillId="2" borderId="33" xfId="0" applyFont="1" applyFill="1" applyBorder="1" applyAlignment="1">
      <alignment vertical="center" wrapText="1"/>
    </xf>
    <xf numFmtId="14" fontId="0" fillId="0" borderId="34" xfId="0" applyNumberFormat="1" applyBorder="1" applyAlignment="1">
      <alignment vertical="center"/>
    </xf>
    <xf numFmtId="49" fontId="2" fillId="0" borderId="35" xfId="0" applyNumberFormat="1" applyFont="1" applyBorder="1" applyAlignment="1">
      <alignment vertical="center" wrapText="1"/>
    </xf>
    <xf numFmtId="49" fontId="0" fillId="0" borderId="35" xfId="0" applyNumberFormat="1" applyBorder="1" applyAlignment="1">
      <alignment vertical="center"/>
    </xf>
    <xf numFmtId="3" fontId="2" fillId="0" borderId="36" xfId="0" applyNumberFormat="1" applyFont="1" applyBorder="1" applyAlignment="1">
      <alignment vertical="center"/>
    </xf>
    <xf numFmtId="14" fontId="0" fillId="0" borderId="13" xfId="0" applyNumberFormat="1" applyBorder="1" applyAlignment="1">
      <alignment vertical="center"/>
    </xf>
    <xf numFmtId="49" fontId="0" fillId="0" borderId="14" xfId="0" applyNumberForma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14" fontId="0" fillId="0" borderId="13" xfId="0" applyNumberFormat="1" applyBorder="1" applyAlignment="1">
      <alignment vertical="top"/>
    </xf>
    <xf numFmtId="49" fontId="2" fillId="0" borderId="14" xfId="0" applyNumberFormat="1" applyFont="1" applyBorder="1" applyAlignment="1">
      <alignment vertical="center"/>
    </xf>
    <xf numFmtId="14" fontId="0" fillId="2" borderId="37" xfId="0" applyNumberFormat="1" applyFill="1" applyBorder="1" applyAlignment="1">
      <alignment vertical="center"/>
    </xf>
    <xf numFmtId="49" fontId="2" fillId="2" borderId="38" xfId="0" applyNumberFormat="1" applyFont="1" applyFill="1" applyBorder="1" applyAlignment="1">
      <alignment vertical="center" wrapText="1"/>
    </xf>
    <xf numFmtId="49" fontId="0" fillId="2" borderId="38" xfId="0" applyNumberFormat="1" applyFill="1" applyBorder="1" applyAlignment="1">
      <alignment vertical="center"/>
    </xf>
    <xf numFmtId="3" fontId="2" fillId="2" borderId="39" xfId="0" applyNumberFormat="1" applyFont="1" applyFill="1" applyBorder="1" applyAlignment="1">
      <alignment vertical="center"/>
    </xf>
    <xf numFmtId="3" fontId="0" fillId="0" borderId="9" xfId="0" applyNumberFormat="1" applyBorder="1" applyAlignment="1">
      <alignment horizontal="right" vertical="center" wrapText="1"/>
    </xf>
    <xf numFmtId="3" fontId="2" fillId="0" borderId="30" xfId="0" applyNumberFormat="1" applyFont="1" applyFill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49" fontId="0" fillId="0" borderId="1" xfId="0" applyNumberFormat="1" applyBorder="1" applyAlignment="1">
      <alignment vertical="center" wrapText="1"/>
    </xf>
    <xf numFmtId="14" fontId="0" fillId="0" borderId="2" xfId="0" applyNumberFormat="1" applyBorder="1" applyAlignment="1">
      <alignment vertical="center"/>
    </xf>
    <xf numFmtId="49" fontId="0" fillId="0" borderId="17" xfId="0" applyNumberFormat="1" applyBorder="1" applyAlignment="1">
      <alignment vertical="center" wrapText="1"/>
    </xf>
    <xf numFmtId="3" fontId="0" fillId="0" borderId="18" xfId="0" applyNumberFormat="1" applyBorder="1" applyAlignment="1">
      <alignment vertical="center"/>
    </xf>
    <xf numFmtId="3" fontId="0" fillId="0" borderId="3" xfId="0" applyNumberFormat="1" applyFill="1" applyBorder="1" applyAlignment="1">
      <alignment vertical="top"/>
    </xf>
    <xf numFmtId="3" fontId="0" fillId="0" borderId="27" xfId="0" applyNumberFormat="1" applyFill="1" applyBorder="1" applyAlignment="1">
      <alignment vertical="top"/>
    </xf>
    <xf numFmtId="14" fontId="4" fillId="0" borderId="21" xfId="1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283164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57150</xdr:rowOff>
    </xdr:from>
    <xdr:to>
      <xdr:col>1</xdr:col>
      <xdr:colOff>838200</xdr:colOff>
      <xdr:row>4</xdr:row>
      <xdr:rowOff>105215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85800"/>
          <a:ext cx="1438275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workbookViewId="0">
      <selection activeCell="W38" sqref="W38"/>
    </sheetView>
  </sheetViews>
  <sheetFormatPr defaultRowHeight="13.2" x14ac:dyDescent="0.25"/>
  <cols>
    <col min="1" max="1" width="11.33203125" customWidth="1"/>
    <col min="2" max="2" width="62.109375" customWidth="1"/>
    <col min="3" max="3" width="10" hidden="1" customWidth="1"/>
    <col min="4" max="4" width="40" customWidth="1"/>
    <col min="5" max="5" width="23.44140625" customWidth="1"/>
    <col min="6" max="6" width="22.5546875" hidden="1" customWidth="1"/>
    <col min="7" max="7" width="30.6640625" hidden="1" customWidth="1"/>
    <col min="8" max="8" width="34.88671875" hidden="1" customWidth="1"/>
    <col min="9" max="9" width="33.5546875" hidden="1" customWidth="1"/>
    <col min="10" max="10" width="22.5546875" hidden="1" customWidth="1"/>
    <col min="11" max="11" width="18.33203125" hidden="1" customWidth="1"/>
    <col min="12" max="12" width="13.6640625" hidden="1" customWidth="1"/>
  </cols>
  <sheetData>
    <row r="1" spans="1:12" ht="49.5" customHeight="1" thickBot="1" x14ac:dyDescent="0.3">
      <c r="E1" s="15" t="s">
        <v>56</v>
      </c>
    </row>
    <row r="2" spans="1:12" ht="17.100000000000001" customHeight="1" x14ac:dyDescent="0.25">
      <c r="A2" s="16"/>
      <c r="B2" s="17"/>
      <c r="C2" s="17"/>
      <c r="D2" s="17"/>
      <c r="E2" s="18" t="s">
        <v>51</v>
      </c>
    </row>
    <row r="3" spans="1:12" ht="17.100000000000001" customHeight="1" x14ac:dyDescent="0.25">
      <c r="A3" s="19"/>
      <c r="B3" s="20"/>
      <c r="C3" s="20"/>
      <c r="D3" s="20"/>
      <c r="E3" s="21" t="s">
        <v>52</v>
      </c>
    </row>
    <row r="4" spans="1:12" ht="17.100000000000001" customHeight="1" x14ac:dyDescent="0.25">
      <c r="A4" s="19"/>
      <c r="B4" s="20"/>
      <c r="C4" s="20"/>
      <c r="D4" s="20"/>
      <c r="E4" s="21" t="s">
        <v>53</v>
      </c>
    </row>
    <row r="5" spans="1:12" ht="17.100000000000001" customHeight="1" thickBot="1" x14ac:dyDescent="0.3">
      <c r="A5" s="19"/>
      <c r="B5" s="20"/>
      <c r="C5" s="20"/>
      <c r="D5" s="20"/>
      <c r="E5" s="21" t="s">
        <v>54</v>
      </c>
    </row>
    <row r="6" spans="1:12" ht="53.25" customHeight="1" thickBot="1" x14ac:dyDescent="0.3">
      <c r="A6" s="71" t="s">
        <v>55</v>
      </c>
      <c r="B6" s="72"/>
      <c r="C6" s="72"/>
      <c r="D6" s="72"/>
      <c r="E6" s="73"/>
    </row>
    <row r="7" spans="1:12" ht="53.25" customHeight="1" thickBot="1" x14ac:dyDescent="0.3">
      <c r="A7" s="45" t="s">
        <v>0</v>
      </c>
      <c r="B7" s="46" t="s">
        <v>1</v>
      </c>
      <c r="C7" s="46" t="s">
        <v>2</v>
      </c>
      <c r="D7" s="46" t="s">
        <v>3</v>
      </c>
      <c r="E7" s="47" t="s">
        <v>50</v>
      </c>
      <c r="F7" s="1" t="s">
        <v>4</v>
      </c>
      <c r="G7" s="1" t="s">
        <v>5</v>
      </c>
      <c r="H7" s="1" t="s">
        <v>6</v>
      </c>
      <c r="I7" s="1" t="s">
        <v>7</v>
      </c>
      <c r="J7" s="1" t="s">
        <v>8</v>
      </c>
      <c r="K7" s="1" t="s">
        <v>9</v>
      </c>
      <c r="L7" s="1" t="s">
        <v>10</v>
      </c>
    </row>
    <row r="8" spans="1:12" ht="21.75" customHeight="1" thickBot="1" x14ac:dyDescent="0.3">
      <c r="A8" s="48"/>
      <c r="B8" s="49" t="s">
        <v>64</v>
      </c>
      <c r="C8" s="50"/>
      <c r="D8" s="49" t="s">
        <v>66</v>
      </c>
      <c r="E8" s="51">
        <f t="shared" ref="E8:E9" si="0">SUM(E6:E7)</f>
        <v>0</v>
      </c>
      <c r="F8" s="1"/>
      <c r="G8" s="1"/>
      <c r="H8" s="1"/>
      <c r="I8" s="1"/>
      <c r="J8" s="1"/>
      <c r="K8" s="1"/>
      <c r="L8" s="1"/>
    </row>
    <row r="9" spans="1:12" ht="21.75" customHeight="1" thickBot="1" x14ac:dyDescent="0.3">
      <c r="A9" s="48"/>
      <c r="B9" s="49" t="s">
        <v>65</v>
      </c>
      <c r="C9" s="50"/>
      <c r="D9" s="49" t="s">
        <v>66</v>
      </c>
      <c r="E9" s="51">
        <f t="shared" si="0"/>
        <v>0</v>
      </c>
      <c r="F9" s="1"/>
      <c r="G9" s="1"/>
      <c r="H9" s="1"/>
      <c r="I9" s="1"/>
      <c r="J9" s="1"/>
      <c r="K9" s="1"/>
      <c r="L9" s="1"/>
    </row>
    <row r="10" spans="1:12" ht="15" customHeight="1" x14ac:dyDescent="0.25">
      <c r="A10" s="31">
        <v>42685</v>
      </c>
      <c r="B10" s="32" t="s">
        <v>59</v>
      </c>
      <c r="C10" s="33" t="s">
        <v>16</v>
      </c>
      <c r="D10" s="32" t="s">
        <v>57</v>
      </c>
      <c r="E10" s="41">
        <v>17746</v>
      </c>
      <c r="F10" s="3">
        <v>4442</v>
      </c>
      <c r="G10" s="3">
        <v>17746</v>
      </c>
      <c r="H10" s="1">
        <v>4442</v>
      </c>
      <c r="I10" s="1">
        <v>40000</v>
      </c>
      <c r="J10" s="1">
        <v>5000</v>
      </c>
      <c r="K10" s="1"/>
      <c r="L10" s="2" t="s">
        <v>14</v>
      </c>
    </row>
    <row r="11" spans="1:12" ht="27" thickBot="1" x14ac:dyDescent="0.3">
      <c r="A11" s="11">
        <v>42394</v>
      </c>
      <c r="B11" s="12" t="s">
        <v>43</v>
      </c>
      <c r="C11" s="13" t="s">
        <v>16</v>
      </c>
      <c r="D11" s="12" t="s">
        <v>21</v>
      </c>
      <c r="E11" s="14">
        <v>5778</v>
      </c>
      <c r="F11" s="3">
        <v>778</v>
      </c>
      <c r="G11" s="3">
        <v>5778</v>
      </c>
      <c r="H11" s="1">
        <v>778</v>
      </c>
      <c r="I11" s="1">
        <v>5778</v>
      </c>
      <c r="J11" s="1">
        <v>5000</v>
      </c>
      <c r="K11" s="1"/>
      <c r="L11" s="2" t="s">
        <v>14</v>
      </c>
    </row>
    <row r="12" spans="1:12" ht="21.75" customHeight="1" thickTop="1" thickBot="1" x14ac:dyDescent="0.3">
      <c r="A12" s="52"/>
      <c r="B12" s="36" t="s">
        <v>61</v>
      </c>
      <c r="C12" s="53"/>
      <c r="D12" s="36" t="s">
        <v>66</v>
      </c>
      <c r="E12" s="54">
        <f>SUM(E10:E11)</f>
        <v>23524</v>
      </c>
      <c r="F12" s="3"/>
      <c r="G12" s="3"/>
      <c r="H12" s="1"/>
      <c r="I12" s="1"/>
      <c r="J12" s="1"/>
      <c r="K12" s="1"/>
      <c r="L12" s="2"/>
    </row>
    <row r="13" spans="1:12" ht="26.4" x14ac:dyDescent="0.25">
      <c r="A13" s="31">
        <v>42342</v>
      </c>
      <c r="B13" s="32" t="s">
        <v>58</v>
      </c>
      <c r="C13" s="33" t="s">
        <v>16</v>
      </c>
      <c r="D13" s="32" t="s">
        <v>22</v>
      </c>
      <c r="E13" s="41">
        <v>9754</v>
      </c>
      <c r="F13" s="3">
        <v>8754</v>
      </c>
      <c r="G13" s="3">
        <v>9754</v>
      </c>
      <c r="H13" s="1">
        <v>8754</v>
      </c>
      <c r="I13" s="1">
        <v>10000</v>
      </c>
      <c r="J13" s="1">
        <v>1000</v>
      </c>
      <c r="K13" s="1"/>
      <c r="L13" s="2" t="s">
        <v>14</v>
      </c>
    </row>
    <row r="14" spans="1:12" ht="26.4" x14ac:dyDescent="0.25">
      <c r="A14" s="7">
        <v>42337</v>
      </c>
      <c r="B14" s="5" t="s">
        <v>58</v>
      </c>
      <c r="C14" s="6" t="s">
        <v>16</v>
      </c>
      <c r="D14" s="5" t="s">
        <v>22</v>
      </c>
      <c r="E14" s="8">
        <v>14187</v>
      </c>
      <c r="F14" s="3">
        <v>13187</v>
      </c>
      <c r="G14" s="3">
        <v>14187</v>
      </c>
      <c r="H14" s="1">
        <v>13187</v>
      </c>
      <c r="I14" s="1">
        <v>10000</v>
      </c>
      <c r="J14" s="1">
        <v>1000</v>
      </c>
      <c r="K14" s="1"/>
      <c r="L14" s="2" t="s">
        <v>14</v>
      </c>
    </row>
    <row r="15" spans="1:12" ht="26.4" x14ac:dyDescent="0.25">
      <c r="A15" s="7">
        <v>42263</v>
      </c>
      <c r="B15" s="5" t="s">
        <v>60</v>
      </c>
      <c r="C15" s="6" t="s">
        <v>16</v>
      </c>
      <c r="D15" s="5" t="s">
        <v>23</v>
      </c>
      <c r="E15" s="8">
        <v>57588</v>
      </c>
      <c r="F15" s="3">
        <v>52588</v>
      </c>
      <c r="G15" s="3">
        <v>57588</v>
      </c>
      <c r="H15" s="1">
        <v>52588</v>
      </c>
      <c r="I15" s="1">
        <v>300000</v>
      </c>
      <c r="J15" s="1">
        <v>5000</v>
      </c>
      <c r="K15" s="1"/>
      <c r="L15" s="2" t="s">
        <v>14</v>
      </c>
    </row>
    <row r="16" spans="1:12" ht="15" customHeight="1" x14ac:dyDescent="0.25">
      <c r="A16" s="7">
        <v>42094</v>
      </c>
      <c r="B16" s="5" t="s">
        <v>44</v>
      </c>
      <c r="C16" s="6" t="s">
        <v>16</v>
      </c>
      <c r="D16" s="5" t="s">
        <v>25</v>
      </c>
      <c r="E16" s="8">
        <v>43018</v>
      </c>
      <c r="F16" s="3">
        <v>23018</v>
      </c>
      <c r="G16" s="3">
        <v>43018</v>
      </c>
      <c r="H16" s="1">
        <v>23018</v>
      </c>
      <c r="I16" s="1">
        <v>150000</v>
      </c>
      <c r="J16" s="1">
        <v>20000</v>
      </c>
      <c r="K16" s="1"/>
      <c r="L16" s="2" t="s">
        <v>14</v>
      </c>
    </row>
    <row r="17" spans="1:12" ht="26.4" x14ac:dyDescent="0.25">
      <c r="A17" s="7">
        <v>42094</v>
      </c>
      <c r="B17" s="5" t="s">
        <v>45</v>
      </c>
      <c r="C17" s="6" t="s">
        <v>16</v>
      </c>
      <c r="D17" s="5" t="s">
        <v>25</v>
      </c>
      <c r="E17" s="8">
        <v>5832</v>
      </c>
      <c r="F17" s="3">
        <v>0</v>
      </c>
      <c r="G17" s="3">
        <v>5832</v>
      </c>
      <c r="H17" s="1">
        <v>0</v>
      </c>
      <c r="I17" s="1">
        <v>20000</v>
      </c>
      <c r="J17" s="1">
        <v>20000</v>
      </c>
      <c r="K17" s="1"/>
      <c r="L17" s="2" t="s">
        <v>14</v>
      </c>
    </row>
    <row r="18" spans="1:12" ht="26.4" x14ac:dyDescent="0.25">
      <c r="A18" s="7">
        <v>42038</v>
      </c>
      <c r="B18" s="5" t="s">
        <v>58</v>
      </c>
      <c r="C18" s="6" t="s">
        <v>16</v>
      </c>
      <c r="D18" s="5" t="s">
        <v>26</v>
      </c>
      <c r="E18" s="8">
        <v>14187</v>
      </c>
      <c r="F18" s="3">
        <v>13187</v>
      </c>
      <c r="G18" s="3">
        <v>14187</v>
      </c>
      <c r="H18" s="1">
        <v>13187</v>
      </c>
      <c r="I18" s="1">
        <v>7000</v>
      </c>
      <c r="J18" s="1">
        <v>1000</v>
      </c>
      <c r="K18" s="1"/>
      <c r="L18" s="2" t="s">
        <v>14</v>
      </c>
    </row>
    <row r="19" spans="1:12" ht="15" customHeight="1" thickBot="1" x14ac:dyDescent="0.3">
      <c r="A19" s="11">
        <v>42016</v>
      </c>
      <c r="B19" s="12" t="s">
        <v>27</v>
      </c>
      <c r="C19" s="13" t="s">
        <v>16</v>
      </c>
      <c r="D19" s="12" t="s">
        <v>25</v>
      </c>
      <c r="E19" s="14">
        <v>2000</v>
      </c>
      <c r="F19" s="3"/>
      <c r="G19" s="3">
        <v>2000</v>
      </c>
      <c r="H19" s="1"/>
      <c r="I19" s="1">
        <v>30000</v>
      </c>
      <c r="J19" s="1">
        <v>20000</v>
      </c>
      <c r="K19" s="1"/>
      <c r="L19" s="2" t="s">
        <v>14</v>
      </c>
    </row>
    <row r="20" spans="1:12" ht="21.75" customHeight="1" thickTop="1" thickBot="1" x14ac:dyDescent="0.3">
      <c r="A20" s="55"/>
      <c r="B20" s="36" t="s">
        <v>63</v>
      </c>
      <c r="C20" s="56"/>
      <c r="D20" s="36" t="s">
        <v>66</v>
      </c>
      <c r="E20" s="54">
        <f>SUM(E13:E19)</f>
        <v>146566</v>
      </c>
      <c r="F20" s="3"/>
      <c r="G20" s="3"/>
      <c r="H20" s="1"/>
      <c r="I20" s="1"/>
      <c r="J20" s="1"/>
      <c r="K20" s="1"/>
      <c r="L20" s="2"/>
    </row>
    <row r="21" spans="1:12" ht="15" customHeight="1" x14ac:dyDescent="0.25">
      <c r="A21" s="31">
        <v>41950</v>
      </c>
      <c r="B21" s="32" t="s">
        <v>29</v>
      </c>
      <c r="C21" s="33" t="s">
        <v>16</v>
      </c>
      <c r="D21" s="32" t="s">
        <v>28</v>
      </c>
      <c r="E21" s="41">
        <v>2323</v>
      </c>
      <c r="F21" s="3">
        <v>0</v>
      </c>
      <c r="G21" s="3">
        <v>2323</v>
      </c>
      <c r="H21" s="1">
        <v>0</v>
      </c>
      <c r="I21" s="1">
        <v>20000</v>
      </c>
      <c r="J21" s="1"/>
      <c r="K21" s="1"/>
      <c r="L21" s="2" t="s">
        <v>14</v>
      </c>
    </row>
    <row r="22" spans="1:12" ht="26.4" x14ac:dyDescent="0.25">
      <c r="A22" s="7">
        <v>41949</v>
      </c>
      <c r="B22" s="5" t="s">
        <v>46</v>
      </c>
      <c r="C22" s="6" t="s">
        <v>16</v>
      </c>
      <c r="D22" s="5" t="s">
        <v>20</v>
      </c>
      <c r="E22" s="8">
        <v>19723</v>
      </c>
      <c r="F22" s="3">
        <v>6737</v>
      </c>
      <c r="G22" s="3">
        <v>19723</v>
      </c>
      <c r="H22" s="1">
        <v>6737</v>
      </c>
      <c r="I22" s="1">
        <v>40000</v>
      </c>
      <c r="J22" s="1">
        <v>5000</v>
      </c>
      <c r="K22" s="1"/>
      <c r="L22" s="2" t="s">
        <v>14</v>
      </c>
    </row>
    <row r="23" spans="1:12" ht="26.4" x14ac:dyDescent="0.25">
      <c r="A23" s="7">
        <v>41911</v>
      </c>
      <c r="B23" s="5" t="s">
        <v>47</v>
      </c>
      <c r="C23" s="6" t="s">
        <v>16</v>
      </c>
      <c r="D23" s="5" t="s">
        <v>30</v>
      </c>
      <c r="E23" s="8">
        <v>10164</v>
      </c>
      <c r="F23" s="3">
        <v>5164</v>
      </c>
      <c r="G23" s="3">
        <v>10164</v>
      </c>
      <c r="H23" s="1">
        <v>5164</v>
      </c>
      <c r="I23" s="1">
        <v>30000</v>
      </c>
      <c r="J23" s="1">
        <v>5000</v>
      </c>
      <c r="K23" s="1"/>
      <c r="L23" s="2" t="s">
        <v>14</v>
      </c>
    </row>
    <row r="24" spans="1:12" ht="26.4" x14ac:dyDescent="0.25">
      <c r="A24" s="7">
        <v>41855</v>
      </c>
      <c r="B24" s="5" t="s">
        <v>31</v>
      </c>
      <c r="C24" s="6" t="s">
        <v>16</v>
      </c>
      <c r="D24" s="5" t="s">
        <v>26</v>
      </c>
      <c r="E24" s="8">
        <v>9470</v>
      </c>
      <c r="F24" s="3">
        <v>4470</v>
      </c>
      <c r="G24" s="3">
        <v>9470</v>
      </c>
      <c r="H24" s="1">
        <v>4470</v>
      </c>
      <c r="I24" s="1">
        <v>10000</v>
      </c>
      <c r="J24" s="1">
        <v>5000</v>
      </c>
      <c r="K24" s="1"/>
      <c r="L24" s="2" t="s">
        <v>14</v>
      </c>
    </row>
    <row r="25" spans="1:12" ht="15" customHeight="1" x14ac:dyDescent="0.25">
      <c r="A25" s="7">
        <v>41831</v>
      </c>
      <c r="B25" s="5" t="s">
        <v>32</v>
      </c>
      <c r="C25" s="6" t="s">
        <v>16</v>
      </c>
      <c r="D25" s="5" t="s">
        <v>21</v>
      </c>
      <c r="E25" s="8">
        <v>135117</v>
      </c>
      <c r="F25" s="3">
        <v>130117</v>
      </c>
      <c r="G25" s="3">
        <v>135117</v>
      </c>
      <c r="H25" s="1">
        <v>130117</v>
      </c>
      <c r="I25" s="1">
        <v>60000</v>
      </c>
      <c r="J25" s="1">
        <v>5000</v>
      </c>
      <c r="K25" s="1"/>
      <c r="L25" s="2" t="s">
        <v>14</v>
      </c>
    </row>
    <row r="26" spans="1:12" ht="15" customHeight="1" x14ac:dyDescent="0.25">
      <c r="A26" s="7">
        <v>41787</v>
      </c>
      <c r="B26" s="5" t="s">
        <v>35</v>
      </c>
      <c r="C26" s="6" t="s">
        <v>16</v>
      </c>
      <c r="D26" s="5" t="s">
        <v>21</v>
      </c>
      <c r="E26" s="8">
        <v>24171</v>
      </c>
      <c r="F26" s="3">
        <v>19171</v>
      </c>
      <c r="G26" s="3">
        <v>24171</v>
      </c>
      <c r="H26" s="1">
        <v>19171</v>
      </c>
      <c r="I26" s="1">
        <v>50000</v>
      </c>
      <c r="J26" s="1">
        <v>5000</v>
      </c>
      <c r="K26" s="1"/>
      <c r="L26" s="2" t="s">
        <v>14</v>
      </c>
    </row>
    <row r="27" spans="1:12" ht="27" thickBot="1" x14ac:dyDescent="0.3">
      <c r="A27" s="11">
        <v>41715</v>
      </c>
      <c r="B27" s="12" t="s">
        <v>31</v>
      </c>
      <c r="C27" s="13" t="s">
        <v>16</v>
      </c>
      <c r="D27" s="12" t="s">
        <v>34</v>
      </c>
      <c r="E27" s="14">
        <v>4000</v>
      </c>
      <c r="F27" s="3"/>
      <c r="G27" s="3">
        <v>4000</v>
      </c>
      <c r="H27" s="1"/>
      <c r="I27" s="1">
        <v>6000</v>
      </c>
      <c r="J27" s="1">
        <v>5000</v>
      </c>
      <c r="K27" s="1"/>
      <c r="L27" s="2" t="s">
        <v>14</v>
      </c>
    </row>
    <row r="28" spans="1:12" ht="21.75" customHeight="1" thickTop="1" thickBot="1" x14ac:dyDescent="0.3">
      <c r="A28" s="22"/>
      <c r="B28" s="23" t="s">
        <v>62</v>
      </c>
      <c r="C28" s="24"/>
      <c r="D28" s="23" t="s">
        <v>66</v>
      </c>
      <c r="E28" s="25">
        <f>SUM(E21:E27)</f>
        <v>204968</v>
      </c>
      <c r="F28" s="3"/>
      <c r="G28" s="3"/>
      <c r="H28" s="1"/>
      <c r="I28" s="1"/>
      <c r="J28" s="1"/>
      <c r="K28" s="1"/>
      <c r="L28" s="2"/>
    </row>
    <row r="29" spans="1:12" ht="21.75" customHeight="1" thickBot="1" x14ac:dyDescent="0.3">
      <c r="A29" s="57"/>
      <c r="B29" s="58"/>
      <c r="C29" s="59"/>
      <c r="D29" s="58"/>
      <c r="E29" s="60"/>
      <c r="F29" s="3"/>
      <c r="G29" s="3"/>
      <c r="H29" s="1"/>
      <c r="I29" s="1"/>
      <c r="J29" s="1"/>
      <c r="K29" s="1"/>
      <c r="L29" s="2"/>
    </row>
    <row r="30" spans="1:12" ht="28.5" customHeight="1" x14ac:dyDescent="0.25">
      <c r="A30" s="31">
        <v>43116</v>
      </c>
      <c r="B30" s="32" t="s">
        <v>11</v>
      </c>
      <c r="C30" s="33" t="s">
        <v>12</v>
      </c>
      <c r="D30" s="32" t="s">
        <v>13</v>
      </c>
      <c r="E30" s="34" t="s">
        <v>67</v>
      </c>
      <c r="F30" s="3"/>
      <c r="G30" s="3"/>
      <c r="H30" s="1"/>
      <c r="I30" s="1"/>
      <c r="J30" s="1"/>
      <c r="K30" s="1"/>
      <c r="L30" s="2" t="s">
        <v>14</v>
      </c>
    </row>
    <row r="31" spans="1:12" ht="21.75" customHeight="1" thickBot="1" x14ac:dyDescent="0.3">
      <c r="A31" s="9"/>
      <c r="B31" s="26" t="s">
        <v>72</v>
      </c>
      <c r="C31" s="10"/>
      <c r="D31" s="30" t="s">
        <v>49</v>
      </c>
      <c r="E31" s="61" t="s">
        <v>73</v>
      </c>
      <c r="F31" s="3"/>
      <c r="G31" s="3"/>
      <c r="H31" s="1"/>
      <c r="I31" s="1"/>
      <c r="J31" s="1"/>
      <c r="K31" s="1"/>
      <c r="L31" s="2"/>
    </row>
    <row r="32" spans="1:12" ht="15" customHeight="1" x14ac:dyDescent="0.25">
      <c r="A32" s="7">
        <v>43034</v>
      </c>
      <c r="B32" s="5" t="s">
        <v>15</v>
      </c>
      <c r="C32" s="6" t="s">
        <v>16</v>
      </c>
      <c r="D32" s="5" t="s">
        <v>17</v>
      </c>
      <c r="E32" s="69">
        <v>4989</v>
      </c>
      <c r="F32" s="3">
        <v>4989</v>
      </c>
      <c r="G32" s="3">
        <v>4989</v>
      </c>
      <c r="H32" s="1">
        <v>4989</v>
      </c>
      <c r="I32" s="1">
        <v>4989</v>
      </c>
      <c r="J32" s="1"/>
      <c r="K32" s="1"/>
      <c r="L32" s="2" t="s">
        <v>14</v>
      </c>
    </row>
    <row r="33" spans="1:12" ht="15" customHeight="1" x14ac:dyDescent="0.25">
      <c r="A33" s="7">
        <v>42811</v>
      </c>
      <c r="B33" s="5" t="s">
        <v>18</v>
      </c>
      <c r="C33" s="6" t="s">
        <v>16</v>
      </c>
      <c r="D33" s="5" t="s">
        <v>19</v>
      </c>
      <c r="E33" s="69">
        <v>2403</v>
      </c>
      <c r="F33" s="3">
        <v>0</v>
      </c>
      <c r="G33" s="3">
        <v>2403</v>
      </c>
      <c r="H33" s="1">
        <v>0</v>
      </c>
      <c r="I33" s="1">
        <v>2403</v>
      </c>
      <c r="J33" s="1">
        <v>5000</v>
      </c>
      <c r="K33" s="1"/>
      <c r="L33" s="2" t="s">
        <v>14</v>
      </c>
    </row>
    <row r="34" spans="1:12" ht="15" customHeight="1" x14ac:dyDescent="0.25">
      <c r="A34" s="7">
        <v>42752</v>
      </c>
      <c r="B34" s="5" t="s">
        <v>18</v>
      </c>
      <c r="C34" s="6" t="s">
        <v>16</v>
      </c>
      <c r="D34" s="5" t="s">
        <v>19</v>
      </c>
      <c r="E34" s="69">
        <v>30495</v>
      </c>
      <c r="F34" s="3">
        <v>25495</v>
      </c>
      <c r="G34" s="3">
        <v>30495</v>
      </c>
      <c r="H34" s="1">
        <v>25495</v>
      </c>
      <c r="I34" s="1">
        <v>20000</v>
      </c>
      <c r="J34" s="1">
        <v>5000</v>
      </c>
      <c r="K34" s="1"/>
      <c r="L34" s="2" t="s">
        <v>14</v>
      </c>
    </row>
    <row r="35" spans="1:12" ht="21.75" customHeight="1" thickBot="1" x14ac:dyDescent="0.3">
      <c r="A35" s="35"/>
      <c r="B35" s="36" t="s">
        <v>65</v>
      </c>
      <c r="C35" s="37"/>
      <c r="D35" s="30" t="s">
        <v>49</v>
      </c>
      <c r="E35" s="42">
        <f>SUM(E32:E34)</f>
        <v>37887</v>
      </c>
      <c r="F35" s="3"/>
      <c r="G35" s="3"/>
      <c r="H35" s="1"/>
      <c r="I35" s="1"/>
      <c r="J35" s="1"/>
      <c r="K35" s="1"/>
      <c r="L35" s="2"/>
    </row>
    <row r="36" spans="1:12" ht="15" customHeight="1" x14ac:dyDescent="0.25">
      <c r="A36" s="31">
        <v>42683</v>
      </c>
      <c r="B36" s="32" t="s">
        <v>18</v>
      </c>
      <c r="C36" s="33" t="s">
        <v>16</v>
      </c>
      <c r="D36" s="38" t="s">
        <v>19</v>
      </c>
      <c r="E36" s="70">
        <v>25361</v>
      </c>
      <c r="F36" s="3">
        <v>20361</v>
      </c>
      <c r="G36" s="3">
        <v>25361</v>
      </c>
      <c r="H36" s="1">
        <v>20361</v>
      </c>
      <c r="I36" s="1">
        <v>25361</v>
      </c>
      <c r="J36" s="1">
        <v>5000</v>
      </c>
      <c r="K36" s="1"/>
      <c r="L36" s="2" t="s">
        <v>14</v>
      </c>
    </row>
    <row r="37" spans="1:12" ht="21.75" customHeight="1" thickBot="1" x14ac:dyDescent="0.3">
      <c r="A37" s="39"/>
      <c r="B37" s="44" t="s">
        <v>69</v>
      </c>
      <c r="C37" s="40"/>
      <c r="D37" s="30" t="s">
        <v>49</v>
      </c>
      <c r="E37" s="62">
        <v>25361</v>
      </c>
      <c r="F37" s="3"/>
      <c r="G37" s="3"/>
      <c r="H37" s="1"/>
      <c r="I37" s="1"/>
      <c r="J37" s="1"/>
      <c r="K37" s="1"/>
      <c r="L37" s="2"/>
    </row>
    <row r="38" spans="1:12" ht="15" customHeight="1" x14ac:dyDescent="0.25">
      <c r="A38" s="31">
        <v>42121</v>
      </c>
      <c r="B38" s="32" t="s">
        <v>24</v>
      </c>
      <c r="C38" s="33" t="s">
        <v>16</v>
      </c>
      <c r="D38" s="32" t="s">
        <v>17</v>
      </c>
      <c r="E38" s="41">
        <v>4680</v>
      </c>
      <c r="F38" s="3">
        <v>4680</v>
      </c>
      <c r="G38" s="3">
        <v>4680</v>
      </c>
      <c r="H38" s="1">
        <v>4680</v>
      </c>
      <c r="I38" s="1"/>
      <c r="J38" s="1"/>
      <c r="K38" s="1"/>
      <c r="L38" s="2" t="s">
        <v>14</v>
      </c>
    </row>
    <row r="39" spans="1:12" ht="21.75" customHeight="1" thickBot="1" x14ac:dyDescent="0.3">
      <c r="A39" s="35"/>
      <c r="B39" s="43" t="s">
        <v>70</v>
      </c>
      <c r="C39" s="37"/>
      <c r="D39" s="30" t="s">
        <v>49</v>
      </c>
      <c r="E39" s="63">
        <v>4680</v>
      </c>
      <c r="F39" s="3"/>
      <c r="G39" s="3"/>
      <c r="H39" s="1"/>
      <c r="I39" s="1"/>
      <c r="J39" s="1"/>
      <c r="K39" s="1"/>
      <c r="L39" s="2"/>
    </row>
    <row r="40" spans="1:12" ht="15" customHeight="1" x14ac:dyDescent="0.25">
      <c r="A40" s="31">
        <v>41745</v>
      </c>
      <c r="B40" s="32" t="s">
        <v>33</v>
      </c>
      <c r="C40" s="33" t="s">
        <v>16</v>
      </c>
      <c r="D40" s="32" t="s">
        <v>19</v>
      </c>
      <c r="E40" s="41">
        <v>21310</v>
      </c>
      <c r="F40" s="3">
        <v>16310</v>
      </c>
      <c r="G40" s="3">
        <v>21310</v>
      </c>
      <c r="H40" s="1">
        <v>16310</v>
      </c>
      <c r="I40" s="1">
        <v>20000</v>
      </c>
      <c r="J40" s="1">
        <v>5000</v>
      </c>
      <c r="K40" s="1"/>
      <c r="L40" s="2" t="s">
        <v>14</v>
      </c>
    </row>
    <row r="41" spans="1:12" ht="21.75" customHeight="1" thickBot="1" x14ac:dyDescent="0.3">
      <c r="A41" s="35"/>
      <c r="B41" s="43" t="s">
        <v>71</v>
      </c>
      <c r="C41" s="37"/>
      <c r="D41" s="30" t="s">
        <v>49</v>
      </c>
      <c r="E41" s="63">
        <v>21310</v>
      </c>
      <c r="F41" s="3"/>
      <c r="G41" s="3"/>
      <c r="H41" s="1"/>
      <c r="I41" s="1"/>
      <c r="J41" s="1"/>
      <c r="K41" s="1"/>
      <c r="L41" s="2"/>
    </row>
    <row r="42" spans="1:12" ht="15" customHeight="1" x14ac:dyDescent="0.25">
      <c r="A42" s="31">
        <v>41485</v>
      </c>
      <c r="B42" s="32" t="s">
        <v>48</v>
      </c>
      <c r="C42" s="33" t="s">
        <v>16</v>
      </c>
      <c r="D42" s="32" t="s">
        <v>19</v>
      </c>
      <c r="E42" s="41">
        <v>89600</v>
      </c>
      <c r="F42" s="3">
        <v>57600</v>
      </c>
      <c r="G42" s="3">
        <v>89600</v>
      </c>
      <c r="H42" s="1">
        <v>57600</v>
      </c>
      <c r="I42" s="1"/>
      <c r="J42" s="1">
        <v>5000</v>
      </c>
      <c r="K42" s="1"/>
      <c r="L42" s="2" t="s">
        <v>14</v>
      </c>
    </row>
    <row r="43" spans="1:12" ht="15" customHeight="1" x14ac:dyDescent="0.25">
      <c r="A43" s="7">
        <v>41444</v>
      </c>
      <c r="B43" s="5" t="s">
        <v>36</v>
      </c>
      <c r="C43" s="6" t="s">
        <v>16</v>
      </c>
      <c r="D43" s="5" t="s">
        <v>17</v>
      </c>
      <c r="E43" s="8">
        <v>4841</v>
      </c>
      <c r="F43" s="3">
        <v>3841</v>
      </c>
      <c r="G43" s="3">
        <v>4841</v>
      </c>
      <c r="H43" s="1">
        <v>3841</v>
      </c>
      <c r="I43" s="1">
        <v>10000</v>
      </c>
      <c r="J43" s="1">
        <v>1000</v>
      </c>
      <c r="K43" s="1"/>
      <c r="L43" s="2" t="s">
        <v>14</v>
      </c>
    </row>
    <row r="44" spans="1:12" ht="26.4" x14ac:dyDescent="0.25">
      <c r="A44" s="66">
        <v>41440</v>
      </c>
      <c r="B44" s="65" t="s">
        <v>37</v>
      </c>
      <c r="C44" s="6" t="s">
        <v>16</v>
      </c>
      <c r="D44" s="5" t="s">
        <v>38</v>
      </c>
      <c r="E44" s="64">
        <v>4900</v>
      </c>
      <c r="F44" s="3">
        <v>4900</v>
      </c>
      <c r="G44" s="3">
        <v>4900</v>
      </c>
      <c r="H44" s="1">
        <v>4900</v>
      </c>
      <c r="I44" s="1">
        <v>10000</v>
      </c>
      <c r="J44" s="1">
        <v>5000</v>
      </c>
      <c r="K44" s="1"/>
      <c r="L44" s="2" t="s">
        <v>14</v>
      </c>
    </row>
    <row r="45" spans="1:12" ht="15" customHeight="1" x14ac:dyDescent="0.25">
      <c r="A45" s="7">
        <v>41436</v>
      </c>
      <c r="B45" s="5" t="s">
        <v>39</v>
      </c>
      <c r="C45" s="6" t="s">
        <v>16</v>
      </c>
      <c r="D45" s="5" t="s">
        <v>19</v>
      </c>
      <c r="E45" s="8">
        <v>105300</v>
      </c>
      <c r="F45" s="3">
        <v>58300</v>
      </c>
      <c r="G45" s="3">
        <v>105300</v>
      </c>
      <c r="H45" s="1">
        <v>58300</v>
      </c>
      <c r="I45" s="1">
        <v>50000</v>
      </c>
      <c r="J45" s="1">
        <v>5000</v>
      </c>
      <c r="K45" s="1"/>
      <c r="L45" s="2" t="s">
        <v>14</v>
      </c>
    </row>
    <row r="46" spans="1:12" ht="15" customHeight="1" x14ac:dyDescent="0.25">
      <c r="A46" s="7">
        <v>41331</v>
      </c>
      <c r="B46" s="5" t="s">
        <v>40</v>
      </c>
      <c r="C46" s="6" t="s">
        <v>16</v>
      </c>
      <c r="D46" s="5" t="s">
        <v>17</v>
      </c>
      <c r="E46" s="8">
        <v>3441</v>
      </c>
      <c r="F46" s="3">
        <v>2441</v>
      </c>
      <c r="G46" s="3">
        <v>3441</v>
      </c>
      <c r="H46" s="1">
        <v>2441</v>
      </c>
      <c r="I46" s="1">
        <v>10000</v>
      </c>
      <c r="J46" s="1">
        <v>1000</v>
      </c>
      <c r="K46" s="1"/>
      <c r="L46" s="2" t="s">
        <v>14</v>
      </c>
    </row>
    <row r="47" spans="1:12" ht="40.200000000000003" thickBot="1" x14ac:dyDescent="0.3">
      <c r="A47" s="27">
        <v>41338</v>
      </c>
      <c r="B47" s="67" t="s">
        <v>41</v>
      </c>
      <c r="C47" s="13" t="s">
        <v>16</v>
      </c>
      <c r="D47" s="12" t="s">
        <v>42</v>
      </c>
      <c r="E47" s="68">
        <v>27444</v>
      </c>
      <c r="F47" s="3">
        <v>21745</v>
      </c>
      <c r="G47" s="3">
        <v>27444</v>
      </c>
      <c r="H47" s="1">
        <v>21745</v>
      </c>
      <c r="I47" s="1">
        <v>50000</v>
      </c>
      <c r="J47" s="1">
        <v>5000</v>
      </c>
      <c r="K47" s="1"/>
      <c r="L47" s="2" t="s">
        <v>14</v>
      </c>
    </row>
    <row r="48" spans="1:12" ht="21.75" customHeight="1" thickTop="1" thickBot="1" x14ac:dyDescent="0.3">
      <c r="A48" s="28"/>
      <c r="B48" s="23" t="s">
        <v>68</v>
      </c>
      <c r="C48" s="29"/>
      <c r="D48" s="30" t="s">
        <v>49</v>
      </c>
      <c r="E48" s="25">
        <f>SUM(E42:E47)</f>
        <v>235526</v>
      </c>
      <c r="F48" s="4"/>
      <c r="G48" s="4"/>
    </row>
  </sheetData>
  <mergeCells count="1">
    <mergeCell ref="A6:E6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Baconyova</dc:creator>
  <cp:lastModifiedBy>Martoch Miroslav Ing.</cp:lastModifiedBy>
  <cp:lastPrinted>2018-02-09T13:00:00Z</cp:lastPrinted>
  <dcterms:created xsi:type="dcterms:W3CDTF">2018-01-23T08:32:20Z</dcterms:created>
  <dcterms:modified xsi:type="dcterms:W3CDTF">2018-03-16T11:12:59Z</dcterms:modified>
</cp:coreProperties>
</file>