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7 Dodávka spotřebního materiálu\zadávací dokumentace\"/>
    </mc:Choice>
  </mc:AlternateContent>
  <bookViews>
    <workbookView xWindow="0" yWindow="0" windowWidth="28800" windowHeight="11700"/>
  </bookViews>
  <sheets>
    <sheet name="spotřební materiál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2" l="1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G37" i="2" l="1"/>
  <c r="H37" i="2"/>
  <c r="G38" i="2"/>
  <c r="H38" i="2" s="1"/>
  <c r="G39" i="2"/>
  <c r="H39" i="2" s="1"/>
  <c r="G40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H57" i="2" l="1"/>
  <c r="G57" i="2"/>
  <c r="H58" i="2" s="1"/>
</calcChain>
</file>

<file path=xl/sharedStrings.xml><?xml version="1.0" encoding="utf-8"?>
<sst xmlns="http://schemas.openxmlformats.org/spreadsheetml/2006/main" count="211" uniqueCount="132">
  <si>
    <t>P/N</t>
  </si>
  <si>
    <t>KOD</t>
  </si>
  <si>
    <t>cena za 1 ks</t>
  </si>
  <si>
    <t>cena celkem bez DPH</t>
  </si>
  <si>
    <t>cena celkem s DPH</t>
  </si>
  <si>
    <t>ink. náplň - barevná</t>
  </si>
  <si>
    <t>DJ 5740,6540,6940</t>
  </si>
  <si>
    <t>C9363E</t>
  </si>
  <si>
    <t>ink. náplň - černá</t>
  </si>
  <si>
    <t>OJ 6310,+DJ5740,6540,6940</t>
  </si>
  <si>
    <t>C8767EE</t>
  </si>
  <si>
    <t>OJ 6310</t>
  </si>
  <si>
    <t>C8766EE</t>
  </si>
  <si>
    <t>OJ PRO 276 DW</t>
  </si>
  <si>
    <t>950XL černá</t>
  </si>
  <si>
    <t>CN045AE</t>
  </si>
  <si>
    <t>ink. náplň - modrá</t>
  </si>
  <si>
    <t>951XL azurová</t>
  </si>
  <si>
    <t>CN046AE</t>
  </si>
  <si>
    <t>ink. náplň - červená</t>
  </si>
  <si>
    <t>951XL purpurová</t>
  </si>
  <si>
    <t>CN047AE</t>
  </si>
  <si>
    <t>ink. náplň - žlutá</t>
  </si>
  <si>
    <t>951XL žlutá</t>
  </si>
  <si>
    <t>CN048AE</t>
  </si>
  <si>
    <t>OJ 5380</t>
  </si>
  <si>
    <t>364XL - černá</t>
  </si>
  <si>
    <t>CN684EE</t>
  </si>
  <si>
    <t>CB322EE</t>
  </si>
  <si>
    <t>364XL - modrá</t>
  </si>
  <si>
    <t>CB323EE</t>
  </si>
  <si>
    <t>364XL - žlutá</t>
  </si>
  <si>
    <t>CB324EE</t>
  </si>
  <si>
    <t>364XL - červená</t>
  </si>
  <si>
    <t>CB325EE</t>
  </si>
  <si>
    <t>OJ Pro 6500</t>
  </si>
  <si>
    <t>920XL - černá</t>
  </si>
  <si>
    <t>CD975AE</t>
  </si>
  <si>
    <t>920XL - modrá</t>
  </si>
  <si>
    <t>CD972AE</t>
  </si>
  <si>
    <t>920XL - žlutá</t>
  </si>
  <si>
    <t>CD973AE</t>
  </si>
  <si>
    <t>920XL - červená</t>
  </si>
  <si>
    <t>CD974AE</t>
  </si>
  <si>
    <t>OJ 7610WF</t>
  </si>
  <si>
    <t>933XL černá</t>
  </si>
  <si>
    <t>933XL azurová</t>
  </si>
  <si>
    <t>933XL žlutá</t>
  </si>
  <si>
    <t>933XL purpurová</t>
  </si>
  <si>
    <t xml:space="preserve">ENVY110 e-AII-in-One </t>
  </si>
  <si>
    <t>300XL - černá</t>
  </si>
  <si>
    <t>CC641EE</t>
  </si>
  <si>
    <t>300XL - barevná</t>
  </si>
  <si>
    <t>CC644EE</t>
  </si>
  <si>
    <t>cena celkem</t>
  </si>
  <si>
    <t>Toner - červený</t>
  </si>
  <si>
    <t>LJ 600 M602dn</t>
  </si>
  <si>
    <t>90x</t>
  </si>
  <si>
    <t>CE390X</t>
  </si>
  <si>
    <t>LJ M1536</t>
  </si>
  <si>
    <t>78A (278A)</t>
  </si>
  <si>
    <t>CE278A</t>
  </si>
  <si>
    <t>Toner - černý</t>
  </si>
  <si>
    <t>LJ 2035,2055</t>
  </si>
  <si>
    <t>05A</t>
  </si>
  <si>
    <t>CE505A</t>
  </si>
  <si>
    <t>LJ 2320nf</t>
  </si>
  <si>
    <t>530A - černý</t>
  </si>
  <si>
    <t>CC530A</t>
  </si>
  <si>
    <t>Toner - modrý</t>
  </si>
  <si>
    <t>531A - modrý</t>
  </si>
  <si>
    <t>CC531A</t>
  </si>
  <si>
    <t>Toner - žlutý</t>
  </si>
  <si>
    <t>532A - žlutý</t>
  </si>
  <si>
    <t>CC532A</t>
  </si>
  <si>
    <t>533A - červený</t>
  </si>
  <si>
    <t>CC533A</t>
  </si>
  <si>
    <t>LJ 2727nf</t>
  </si>
  <si>
    <t>553A</t>
  </si>
  <si>
    <t>Q7553A</t>
  </si>
  <si>
    <t>LJ 4200</t>
  </si>
  <si>
    <t xml:space="preserve">38A </t>
  </si>
  <si>
    <t>Q1338A</t>
  </si>
  <si>
    <t>HP LJ 1320</t>
  </si>
  <si>
    <t>49A</t>
  </si>
  <si>
    <t>Q5949A</t>
  </si>
  <si>
    <t>HP LJ 3020</t>
  </si>
  <si>
    <t>12A</t>
  </si>
  <si>
    <t>Q2612A</t>
  </si>
  <si>
    <t>HP LJ M402dn</t>
  </si>
  <si>
    <t>26A - černý</t>
  </si>
  <si>
    <t>CF226A</t>
  </si>
  <si>
    <t>XeroxWC 6015NI</t>
  </si>
  <si>
    <t>Toner modrý Phaser 6015</t>
  </si>
  <si>
    <t>106R01631</t>
  </si>
  <si>
    <t>Toner červený Phaser 6015</t>
  </si>
  <si>
    <t>106R01632</t>
  </si>
  <si>
    <t>Toner žlutý Phaser 6015</t>
  </si>
  <si>
    <t>106R01633</t>
  </si>
  <si>
    <t>Toner černý Phaser 6015</t>
  </si>
  <si>
    <t>106R01634</t>
  </si>
  <si>
    <t>LJ CP5225</t>
  </si>
  <si>
    <t>CE740A - black</t>
  </si>
  <si>
    <t>CE740A</t>
  </si>
  <si>
    <t>CE741A - cyan</t>
  </si>
  <si>
    <t>CE741A</t>
  </si>
  <si>
    <t>CE742A - yellow</t>
  </si>
  <si>
    <t>CE742A</t>
  </si>
  <si>
    <t>CE743A - magenta</t>
  </si>
  <si>
    <t>CE743A</t>
  </si>
  <si>
    <t>LJ Pro CM1415nf</t>
  </si>
  <si>
    <t>128A - černý</t>
  </si>
  <si>
    <t>CE320A</t>
  </si>
  <si>
    <t>128A - modrý</t>
  </si>
  <si>
    <t>CE321A</t>
  </si>
  <si>
    <t>128A - žlutý</t>
  </si>
  <si>
    <t>CE322A</t>
  </si>
  <si>
    <t>128A - červený</t>
  </si>
  <si>
    <t>CE323A</t>
  </si>
  <si>
    <t>LJ Pro 200 CMFP</t>
  </si>
  <si>
    <t>LJ Pro 100 M175nw</t>
  </si>
  <si>
    <t>126A - černý</t>
  </si>
  <si>
    <t>CE310A</t>
  </si>
  <si>
    <t>126A - modrý</t>
  </si>
  <si>
    <t>CE311A</t>
  </si>
  <si>
    <t>126A - žlutý</t>
  </si>
  <si>
    <t>CE312A</t>
  </si>
  <si>
    <t>126A - červený</t>
  </si>
  <si>
    <t>CE313A</t>
  </si>
  <si>
    <t>Typ spotřebního materiálu</t>
  </si>
  <si>
    <t>předpokládaný počet KS</t>
  </si>
  <si>
    <t>Příloha č. 1 Výzvy Dodávka spotřebního materiálu pro tiskárny na období 12 měsíců pro VoZP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</si>
</sst>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3" fillId="0" borderId="0" xfId="1" applyFont="1" applyBorder="1"/>
    <xf numFmtId="0" fontId="4" fillId="0" borderId="0" xfId="1" applyFont="1" applyBorder="1"/>
    <xf numFmtId="0" fontId="3" fillId="0" borderId="0" xfId="1" applyFont="1" applyFill="1" applyBorder="1"/>
    <xf numFmtId="0" fontId="5" fillId="0" borderId="1" xfId="0" applyFont="1" applyBorder="1" applyAlignment="1">
      <alignment horizontal="left"/>
    </xf>
    <xf numFmtId="49" fontId="6" fillId="0" borderId="1" xfId="1" applyNumberFormat="1" applyFont="1" applyFill="1" applyBorder="1" applyAlignment="1">
      <alignment horizontal="left" vertical="center"/>
    </xf>
    <xf numFmtId="0" fontId="5" fillId="0" borderId="1" xfId="1" applyFont="1" applyBorder="1"/>
    <xf numFmtId="0" fontId="5" fillId="0" borderId="0" xfId="0" applyFont="1"/>
    <xf numFmtId="0" fontId="5" fillId="0" borderId="0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2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8" fillId="0" borderId="1" xfId="1" applyFont="1" applyBorder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pane ySplit="2" topLeftCell="A3" activePane="bottomLeft" state="frozen"/>
      <selection pane="bottomLeft"/>
    </sheetView>
  </sheetViews>
  <sheetFormatPr defaultColWidth="9.109375" defaultRowHeight="14.4" x14ac:dyDescent="0.3"/>
  <cols>
    <col min="1" max="3" width="33.6640625" style="1" customWidth="1"/>
    <col min="4" max="6" width="20.6640625" style="1" customWidth="1"/>
    <col min="7" max="8" width="23.6640625" style="1" customWidth="1"/>
    <col min="9" max="16384" width="9.109375" style="1"/>
  </cols>
  <sheetData>
    <row r="1" spans="1:8" ht="15.6" x14ac:dyDescent="0.3">
      <c r="A1" s="22" t="s">
        <v>131</v>
      </c>
    </row>
    <row r="2" spans="1:8" ht="32.25" customHeight="1" x14ac:dyDescent="0.3">
      <c r="A2" s="6" t="s">
        <v>129</v>
      </c>
      <c r="B2" s="6" t="s">
        <v>0</v>
      </c>
      <c r="C2" s="6" t="s">
        <v>1</v>
      </c>
      <c r="D2" s="6" t="s">
        <v>1</v>
      </c>
      <c r="E2" s="9" t="s">
        <v>130</v>
      </c>
      <c r="F2" s="6" t="s">
        <v>2</v>
      </c>
      <c r="G2" s="9" t="s">
        <v>3</v>
      </c>
      <c r="H2" s="9" t="s">
        <v>4</v>
      </c>
    </row>
    <row r="3" spans="1:8" ht="15.6" x14ac:dyDescent="0.3">
      <c r="A3" s="10" t="s">
        <v>5</v>
      </c>
      <c r="B3" s="10" t="s">
        <v>6</v>
      </c>
      <c r="C3" s="10">
        <v>344</v>
      </c>
      <c r="D3" s="10" t="s">
        <v>7</v>
      </c>
      <c r="E3" s="10">
        <v>10</v>
      </c>
      <c r="F3" s="14">
        <v>0</v>
      </c>
      <c r="G3" s="15">
        <f>F3*E3</f>
        <v>0</v>
      </c>
      <c r="H3" s="15">
        <f>G3*1.21</f>
        <v>0</v>
      </c>
    </row>
    <row r="4" spans="1:8" ht="15.6" x14ac:dyDescent="0.3">
      <c r="A4" s="10" t="s">
        <v>8</v>
      </c>
      <c r="B4" s="10" t="s">
        <v>9</v>
      </c>
      <c r="C4" s="10">
        <v>339</v>
      </c>
      <c r="D4" s="10" t="s">
        <v>10</v>
      </c>
      <c r="E4" s="10">
        <v>70</v>
      </c>
      <c r="F4" s="14">
        <v>0</v>
      </c>
      <c r="G4" s="15">
        <f t="shared" ref="G4:G24" si="0">F4*E4</f>
        <v>0</v>
      </c>
      <c r="H4" s="15">
        <f t="shared" ref="H4:H24" si="1">G4*1.21</f>
        <v>0</v>
      </c>
    </row>
    <row r="5" spans="1:8" ht="15.6" x14ac:dyDescent="0.3">
      <c r="A5" s="10" t="s">
        <v>5</v>
      </c>
      <c r="B5" s="10" t="s">
        <v>11</v>
      </c>
      <c r="C5" s="10">
        <v>343</v>
      </c>
      <c r="D5" s="10" t="s">
        <v>12</v>
      </c>
      <c r="E5" s="10">
        <v>65</v>
      </c>
      <c r="F5" s="14">
        <v>0</v>
      </c>
      <c r="G5" s="15">
        <f t="shared" si="0"/>
        <v>0</v>
      </c>
      <c r="H5" s="15">
        <f t="shared" si="1"/>
        <v>0</v>
      </c>
    </row>
    <row r="6" spans="1:8" ht="15.6" x14ac:dyDescent="0.3">
      <c r="A6" s="10" t="s">
        <v>8</v>
      </c>
      <c r="B6" s="10" t="s">
        <v>13</v>
      </c>
      <c r="C6" s="10" t="s">
        <v>14</v>
      </c>
      <c r="D6" s="10" t="s">
        <v>15</v>
      </c>
      <c r="E6" s="11">
        <v>280</v>
      </c>
      <c r="F6" s="14">
        <v>0</v>
      </c>
      <c r="G6" s="15">
        <f t="shared" si="0"/>
        <v>0</v>
      </c>
      <c r="H6" s="15">
        <f t="shared" si="1"/>
        <v>0</v>
      </c>
    </row>
    <row r="7" spans="1:8" ht="15.6" x14ac:dyDescent="0.3">
      <c r="A7" s="10" t="s">
        <v>16</v>
      </c>
      <c r="B7" s="10" t="s">
        <v>13</v>
      </c>
      <c r="C7" s="10" t="s">
        <v>17</v>
      </c>
      <c r="D7" s="10" t="s">
        <v>18</v>
      </c>
      <c r="E7" s="11">
        <v>280</v>
      </c>
      <c r="F7" s="14">
        <v>0</v>
      </c>
      <c r="G7" s="15">
        <f t="shared" si="0"/>
        <v>0</v>
      </c>
      <c r="H7" s="15">
        <f t="shared" si="1"/>
        <v>0</v>
      </c>
    </row>
    <row r="8" spans="1:8" ht="15.6" x14ac:dyDescent="0.3">
      <c r="A8" s="10" t="s">
        <v>19</v>
      </c>
      <c r="B8" s="10" t="s">
        <v>13</v>
      </c>
      <c r="C8" s="10" t="s">
        <v>20</v>
      </c>
      <c r="D8" s="10" t="s">
        <v>21</v>
      </c>
      <c r="E8" s="11">
        <v>280</v>
      </c>
      <c r="F8" s="14">
        <v>0</v>
      </c>
      <c r="G8" s="15">
        <f t="shared" si="0"/>
        <v>0</v>
      </c>
      <c r="H8" s="15">
        <f t="shared" si="1"/>
        <v>0</v>
      </c>
    </row>
    <row r="9" spans="1:8" ht="15.6" x14ac:dyDescent="0.3">
      <c r="A9" s="10" t="s">
        <v>22</v>
      </c>
      <c r="B9" s="10" t="s">
        <v>13</v>
      </c>
      <c r="C9" s="10" t="s">
        <v>23</v>
      </c>
      <c r="D9" s="10" t="s">
        <v>24</v>
      </c>
      <c r="E9" s="11">
        <v>280</v>
      </c>
      <c r="F9" s="14">
        <v>0</v>
      </c>
      <c r="G9" s="15">
        <f t="shared" si="0"/>
        <v>0</v>
      </c>
      <c r="H9" s="15">
        <f t="shared" si="1"/>
        <v>0</v>
      </c>
    </row>
    <row r="10" spans="1:8" ht="15.6" x14ac:dyDescent="0.3">
      <c r="A10" s="10" t="s">
        <v>8</v>
      </c>
      <c r="B10" s="10" t="s">
        <v>25</v>
      </c>
      <c r="C10" s="10" t="s">
        <v>26</v>
      </c>
      <c r="D10" s="10" t="s">
        <v>27</v>
      </c>
      <c r="E10" s="10">
        <v>10</v>
      </c>
      <c r="F10" s="14">
        <v>0</v>
      </c>
      <c r="G10" s="15">
        <f t="shared" si="0"/>
        <v>0</v>
      </c>
      <c r="H10" s="15">
        <f t="shared" si="1"/>
        <v>0</v>
      </c>
    </row>
    <row r="11" spans="1:8" ht="15.6" x14ac:dyDescent="0.3">
      <c r="A11" s="10" t="s">
        <v>8</v>
      </c>
      <c r="B11" s="10" t="s">
        <v>25</v>
      </c>
      <c r="C11" s="10" t="s">
        <v>26</v>
      </c>
      <c r="D11" s="10" t="s">
        <v>28</v>
      </c>
      <c r="E11" s="10">
        <v>10</v>
      </c>
      <c r="F11" s="14">
        <v>0</v>
      </c>
      <c r="G11" s="15">
        <f t="shared" si="0"/>
        <v>0</v>
      </c>
      <c r="H11" s="15">
        <f t="shared" si="1"/>
        <v>0</v>
      </c>
    </row>
    <row r="12" spans="1:8" ht="15.6" x14ac:dyDescent="0.3">
      <c r="A12" s="10" t="s">
        <v>16</v>
      </c>
      <c r="B12" s="10" t="s">
        <v>25</v>
      </c>
      <c r="C12" s="10" t="s">
        <v>29</v>
      </c>
      <c r="D12" s="10" t="s">
        <v>30</v>
      </c>
      <c r="E12" s="10">
        <v>10</v>
      </c>
      <c r="F12" s="14">
        <v>0</v>
      </c>
      <c r="G12" s="15">
        <f t="shared" si="0"/>
        <v>0</v>
      </c>
      <c r="H12" s="15">
        <f t="shared" si="1"/>
        <v>0</v>
      </c>
    </row>
    <row r="13" spans="1:8" ht="15.6" x14ac:dyDescent="0.3">
      <c r="A13" s="10" t="s">
        <v>22</v>
      </c>
      <c r="B13" s="10" t="s">
        <v>25</v>
      </c>
      <c r="C13" s="10" t="s">
        <v>31</v>
      </c>
      <c r="D13" s="10" t="s">
        <v>32</v>
      </c>
      <c r="E13" s="10">
        <v>10</v>
      </c>
      <c r="F13" s="14">
        <v>0</v>
      </c>
      <c r="G13" s="15">
        <f t="shared" si="0"/>
        <v>0</v>
      </c>
      <c r="H13" s="15">
        <f t="shared" si="1"/>
        <v>0</v>
      </c>
    </row>
    <row r="14" spans="1:8" ht="15.6" x14ac:dyDescent="0.3">
      <c r="A14" s="10" t="s">
        <v>19</v>
      </c>
      <c r="B14" s="10" t="s">
        <v>25</v>
      </c>
      <c r="C14" s="10" t="s">
        <v>33</v>
      </c>
      <c r="D14" s="10" t="s">
        <v>34</v>
      </c>
      <c r="E14" s="10">
        <v>10</v>
      </c>
      <c r="F14" s="14">
        <v>0</v>
      </c>
      <c r="G14" s="15">
        <f t="shared" si="0"/>
        <v>0</v>
      </c>
      <c r="H14" s="15">
        <f t="shared" si="1"/>
        <v>0</v>
      </c>
    </row>
    <row r="15" spans="1:8" ht="15.6" x14ac:dyDescent="0.3">
      <c r="A15" s="10" t="s">
        <v>8</v>
      </c>
      <c r="B15" s="10" t="s">
        <v>35</v>
      </c>
      <c r="C15" s="10" t="s">
        <v>36</v>
      </c>
      <c r="D15" s="10" t="s">
        <v>37</v>
      </c>
      <c r="E15" s="10">
        <v>25</v>
      </c>
      <c r="F15" s="14">
        <v>0</v>
      </c>
      <c r="G15" s="15">
        <f t="shared" si="0"/>
        <v>0</v>
      </c>
      <c r="H15" s="15">
        <f t="shared" si="1"/>
        <v>0</v>
      </c>
    </row>
    <row r="16" spans="1:8" ht="15.6" x14ac:dyDescent="0.3">
      <c r="A16" s="10" t="s">
        <v>16</v>
      </c>
      <c r="B16" s="10" t="s">
        <v>35</v>
      </c>
      <c r="C16" s="10" t="s">
        <v>38</v>
      </c>
      <c r="D16" s="10" t="s">
        <v>39</v>
      </c>
      <c r="E16" s="10">
        <v>25</v>
      </c>
      <c r="F16" s="14">
        <v>0</v>
      </c>
      <c r="G16" s="15">
        <f t="shared" si="0"/>
        <v>0</v>
      </c>
      <c r="H16" s="15">
        <f t="shared" si="1"/>
        <v>0</v>
      </c>
    </row>
    <row r="17" spans="1:8" ht="15.6" x14ac:dyDescent="0.3">
      <c r="A17" s="10" t="s">
        <v>22</v>
      </c>
      <c r="B17" s="10" t="s">
        <v>35</v>
      </c>
      <c r="C17" s="10" t="s">
        <v>40</v>
      </c>
      <c r="D17" s="10" t="s">
        <v>41</v>
      </c>
      <c r="E17" s="10">
        <v>25</v>
      </c>
      <c r="F17" s="14">
        <v>0</v>
      </c>
      <c r="G17" s="15">
        <f t="shared" si="0"/>
        <v>0</v>
      </c>
      <c r="H17" s="15">
        <f t="shared" si="1"/>
        <v>0</v>
      </c>
    </row>
    <row r="18" spans="1:8" ht="15.6" x14ac:dyDescent="0.3">
      <c r="A18" s="10" t="s">
        <v>19</v>
      </c>
      <c r="B18" s="10" t="s">
        <v>35</v>
      </c>
      <c r="C18" s="10" t="s">
        <v>42</v>
      </c>
      <c r="D18" s="10" t="s">
        <v>43</v>
      </c>
      <c r="E18" s="10">
        <v>25</v>
      </c>
      <c r="F18" s="14">
        <v>0</v>
      </c>
      <c r="G18" s="15">
        <f t="shared" si="0"/>
        <v>0</v>
      </c>
      <c r="H18" s="15">
        <f t="shared" si="1"/>
        <v>0</v>
      </c>
    </row>
    <row r="19" spans="1:8" ht="15.6" x14ac:dyDescent="0.3">
      <c r="A19" s="10" t="s">
        <v>8</v>
      </c>
      <c r="B19" s="10" t="s">
        <v>44</v>
      </c>
      <c r="C19" s="10" t="s">
        <v>45</v>
      </c>
      <c r="D19" s="10">
        <v>0</v>
      </c>
      <c r="E19" s="10">
        <v>7</v>
      </c>
      <c r="F19" s="14">
        <v>0</v>
      </c>
      <c r="G19" s="15">
        <f t="shared" si="0"/>
        <v>0</v>
      </c>
      <c r="H19" s="15">
        <f t="shared" si="1"/>
        <v>0</v>
      </c>
    </row>
    <row r="20" spans="1:8" ht="15.6" x14ac:dyDescent="0.3">
      <c r="A20" s="10" t="s">
        <v>16</v>
      </c>
      <c r="B20" s="10" t="s">
        <v>44</v>
      </c>
      <c r="C20" s="10" t="s">
        <v>46</v>
      </c>
      <c r="D20" s="10">
        <v>0</v>
      </c>
      <c r="E20" s="10">
        <v>7</v>
      </c>
      <c r="F20" s="14">
        <v>0</v>
      </c>
      <c r="G20" s="15">
        <f t="shared" si="0"/>
        <v>0</v>
      </c>
      <c r="H20" s="15">
        <f t="shared" si="1"/>
        <v>0</v>
      </c>
    </row>
    <row r="21" spans="1:8" ht="15.6" x14ac:dyDescent="0.3">
      <c r="A21" s="10" t="s">
        <v>22</v>
      </c>
      <c r="B21" s="10" t="s">
        <v>44</v>
      </c>
      <c r="C21" s="10" t="s">
        <v>47</v>
      </c>
      <c r="D21" s="10">
        <v>0</v>
      </c>
      <c r="E21" s="10">
        <v>7</v>
      </c>
      <c r="F21" s="14">
        <v>0</v>
      </c>
      <c r="G21" s="15">
        <f t="shared" si="0"/>
        <v>0</v>
      </c>
      <c r="H21" s="15">
        <f t="shared" si="1"/>
        <v>0</v>
      </c>
    </row>
    <row r="22" spans="1:8" ht="15.6" x14ac:dyDescent="0.3">
      <c r="A22" s="10" t="s">
        <v>19</v>
      </c>
      <c r="B22" s="10" t="s">
        <v>44</v>
      </c>
      <c r="C22" s="10" t="s">
        <v>48</v>
      </c>
      <c r="D22" s="10">
        <v>0</v>
      </c>
      <c r="E22" s="10">
        <v>7</v>
      </c>
      <c r="F22" s="14">
        <v>0</v>
      </c>
      <c r="G22" s="15">
        <f t="shared" si="0"/>
        <v>0</v>
      </c>
      <c r="H22" s="15">
        <f t="shared" si="1"/>
        <v>0</v>
      </c>
    </row>
    <row r="23" spans="1:8" ht="15.6" x14ac:dyDescent="0.3">
      <c r="A23" s="10" t="s">
        <v>8</v>
      </c>
      <c r="B23" s="10" t="s">
        <v>49</v>
      </c>
      <c r="C23" s="10" t="s">
        <v>50</v>
      </c>
      <c r="D23" s="10" t="s">
        <v>51</v>
      </c>
      <c r="E23" s="10">
        <v>5</v>
      </c>
      <c r="F23" s="14">
        <v>0</v>
      </c>
      <c r="G23" s="15">
        <f t="shared" si="0"/>
        <v>0</v>
      </c>
      <c r="H23" s="15">
        <f t="shared" si="1"/>
        <v>0</v>
      </c>
    </row>
    <row r="24" spans="1:8" ht="15.6" x14ac:dyDescent="0.3">
      <c r="A24" s="10" t="s">
        <v>5</v>
      </c>
      <c r="B24" s="10" t="s">
        <v>49</v>
      </c>
      <c r="C24" s="10" t="s">
        <v>52</v>
      </c>
      <c r="D24" s="10" t="s">
        <v>53</v>
      </c>
      <c r="E24" s="10">
        <v>5</v>
      </c>
      <c r="F24" s="14">
        <v>0</v>
      </c>
      <c r="G24" s="15">
        <f t="shared" si="0"/>
        <v>0</v>
      </c>
      <c r="H24" s="15">
        <f t="shared" si="1"/>
        <v>0</v>
      </c>
    </row>
    <row r="25" spans="1:8" ht="15.6" x14ac:dyDescent="0.3">
      <c r="A25" s="4" t="s">
        <v>62</v>
      </c>
      <c r="B25" s="4" t="s">
        <v>56</v>
      </c>
      <c r="C25" s="4" t="s">
        <v>57</v>
      </c>
      <c r="D25" s="4" t="s">
        <v>58</v>
      </c>
      <c r="E25" s="4">
        <v>35</v>
      </c>
      <c r="F25" s="14">
        <v>0</v>
      </c>
      <c r="G25" s="16">
        <f t="shared" ref="G25:G36" si="2">F25*E25</f>
        <v>0</v>
      </c>
      <c r="H25" s="16">
        <f t="shared" ref="H25:H36" si="3">G25*1.21</f>
        <v>0</v>
      </c>
    </row>
    <row r="26" spans="1:8" ht="15.6" x14ac:dyDescent="0.3">
      <c r="A26" s="4" t="s">
        <v>62</v>
      </c>
      <c r="B26" s="4" t="s">
        <v>59</v>
      </c>
      <c r="C26" s="4" t="s">
        <v>60</v>
      </c>
      <c r="D26" s="4" t="s">
        <v>61</v>
      </c>
      <c r="E26" s="4">
        <v>35</v>
      </c>
      <c r="F26" s="14">
        <v>0</v>
      </c>
      <c r="G26" s="16">
        <f t="shared" si="2"/>
        <v>0</v>
      </c>
      <c r="H26" s="16">
        <f t="shared" si="3"/>
        <v>0</v>
      </c>
    </row>
    <row r="27" spans="1:8" ht="15.6" x14ac:dyDescent="0.3">
      <c r="A27" s="4" t="s">
        <v>62</v>
      </c>
      <c r="B27" s="4" t="s">
        <v>63</v>
      </c>
      <c r="C27" s="4" t="s">
        <v>64</v>
      </c>
      <c r="D27" s="4" t="s">
        <v>65</v>
      </c>
      <c r="E27" s="4">
        <v>250</v>
      </c>
      <c r="F27" s="14">
        <v>0</v>
      </c>
      <c r="G27" s="16">
        <f t="shared" si="2"/>
        <v>0</v>
      </c>
      <c r="H27" s="16">
        <f t="shared" si="3"/>
        <v>0</v>
      </c>
    </row>
    <row r="28" spans="1:8" ht="15.6" x14ac:dyDescent="0.3">
      <c r="A28" s="4" t="s">
        <v>62</v>
      </c>
      <c r="B28" s="4" t="s">
        <v>66</v>
      </c>
      <c r="C28" s="4" t="s">
        <v>67</v>
      </c>
      <c r="D28" s="4" t="s">
        <v>68</v>
      </c>
      <c r="E28" s="4">
        <v>5</v>
      </c>
      <c r="F28" s="14">
        <v>0</v>
      </c>
      <c r="G28" s="16">
        <f t="shared" si="2"/>
        <v>0</v>
      </c>
      <c r="H28" s="16">
        <f t="shared" si="3"/>
        <v>0</v>
      </c>
    </row>
    <row r="29" spans="1:8" ht="15.6" x14ac:dyDescent="0.3">
      <c r="A29" s="4" t="s">
        <v>69</v>
      </c>
      <c r="B29" s="4" t="s">
        <v>66</v>
      </c>
      <c r="C29" s="4" t="s">
        <v>70</v>
      </c>
      <c r="D29" s="4" t="s">
        <v>71</v>
      </c>
      <c r="E29" s="4">
        <v>5</v>
      </c>
      <c r="F29" s="14">
        <v>0</v>
      </c>
      <c r="G29" s="16">
        <f t="shared" si="2"/>
        <v>0</v>
      </c>
      <c r="H29" s="16">
        <f t="shared" si="3"/>
        <v>0</v>
      </c>
    </row>
    <row r="30" spans="1:8" ht="15.6" x14ac:dyDescent="0.3">
      <c r="A30" s="4" t="s">
        <v>72</v>
      </c>
      <c r="B30" s="4" t="s">
        <v>66</v>
      </c>
      <c r="C30" s="4" t="s">
        <v>73</v>
      </c>
      <c r="D30" s="4" t="s">
        <v>74</v>
      </c>
      <c r="E30" s="4">
        <v>5</v>
      </c>
      <c r="F30" s="14">
        <v>0</v>
      </c>
      <c r="G30" s="16">
        <f t="shared" si="2"/>
        <v>0</v>
      </c>
      <c r="H30" s="16">
        <f t="shared" si="3"/>
        <v>0</v>
      </c>
    </row>
    <row r="31" spans="1:8" ht="15.6" x14ac:dyDescent="0.3">
      <c r="A31" s="4" t="s">
        <v>55</v>
      </c>
      <c r="B31" s="4" t="s">
        <v>66</v>
      </c>
      <c r="C31" s="4" t="s">
        <v>75</v>
      </c>
      <c r="D31" s="4" t="s">
        <v>76</v>
      </c>
      <c r="E31" s="4">
        <v>5</v>
      </c>
      <c r="F31" s="14">
        <v>0</v>
      </c>
      <c r="G31" s="16">
        <f t="shared" si="2"/>
        <v>0</v>
      </c>
      <c r="H31" s="16">
        <f t="shared" si="3"/>
        <v>0</v>
      </c>
    </row>
    <row r="32" spans="1:8" ht="15.6" x14ac:dyDescent="0.3">
      <c r="A32" s="4" t="s">
        <v>62</v>
      </c>
      <c r="B32" s="4" t="s">
        <v>77</v>
      </c>
      <c r="C32" s="4" t="s">
        <v>78</v>
      </c>
      <c r="D32" s="4" t="s">
        <v>79</v>
      </c>
      <c r="E32" s="4">
        <v>50</v>
      </c>
      <c r="F32" s="14">
        <v>0</v>
      </c>
      <c r="G32" s="16">
        <f t="shared" si="2"/>
        <v>0</v>
      </c>
      <c r="H32" s="16">
        <f t="shared" si="3"/>
        <v>0</v>
      </c>
    </row>
    <row r="33" spans="1:8" ht="15.6" x14ac:dyDescent="0.3">
      <c r="A33" s="4" t="s">
        <v>62</v>
      </c>
      <c r="B33" s="4" t="s">
        <v>80</v>
      </c>
      <c r="C33" s="4" t="s">
        <v>81</v>
      </c>
      <c r="D33" s="4" t="s">
        <v>82</v>
      </c>
      <c r="E33" s="4">
        <v>7</v>
      </c>
      <c r="F33" s="14">
        <v>0</v>
      </c>
      <c r="G33" s="16">
        <f t="shared" si="2"/>
        <v>0</v>
      </c>
      <c r="H33" s="16">
        <f t="shared" si="3"/>
        <v>0</v>
      </c>
    </row>
    <row r="34" spans="1:8" ht="15.6" x14ac:dyDescent="0.3">
      <c r="A34" s="4" t="s">
        <v>62</v>
      </c>
      <c r="B34" s="4" t="s">
        <v>83</v>
      </c>
      <c r="C34" s="4" t="s">
        <v>84</v>
      </c>
      <c r="D34" s="4" t="s">
        <v>85</v>
      </c>
      <c r="E34" s="4">
        <v>70</v>
      </c>
      <c r="F34" s="14">
        <v>0</v>
      </c>
      <c r="G34" s="16">
        <f t="shared" si="2"/>
        <v>0</v>
      </c>
      <c r="H34" s="16">
        <f t="shared" si="3"/>
        <v>0</v>
      </c>
    </row>
    <row r="35" spans="1:8" ht="15.6" x14ac:dyDescent="0.3">
      <c r="A35" s="4" t="s">
        <v>62</v>
      </c>
      <c r="B35" s="4" t="s">
        <v>86</v>
      </c>
      <c r="C35" s="4" t="s">
        <v>87</v>
      </c>
      <c r="D35" s="4" t="s">
        <v>88</v>
      </c>
      <c r="E35" s="4">
        <v>15</v>
      </c>
      <c r="F35" s="14">
        <v>0</v>
      </c>
      <c r="G35" s="16">
        <f t="shared" si="2"/>
        <v>0</v>
      </c>
      <c r="H35" s="16">
        <f t="shared" si="3"/>
        <v>0</v>
      </c>
    </row>
    <row r="36" spans="1:8" s="2" customFormat="1" ht="15.6" x14ac:dyDescent="0.3">
      <c r="A36" s="4" t="s">
        <v>62</v>
      </c>
      <c r="B36" s="5" t="s">
        <v>89</v>
      </c>
      <c r="C36" s="5" t="s">
        <v>90</v>
      </c>
      <c r="D36" s="5" t="s">
        <v>91</v>
      </c>
      <c r="E36" s="12">
        <v>7</v>
      </c>
      <c r="F36" s="14">
        <v>0</v>
      </c>
      <c r="G36" s="16">
        <f t="shared" si="2"/>
        <v>0</v>
      </c>
      <c r="H36" s="16">
        <f t="shared" si="3"/>
        <v>0</v>
      </c>
    </row>
    <row r="37" spans="1:8" s="3" customFormat="1" ht="15.6" x14ac:dyDescent="0.3">
      <c r="A37" s="13" t="s">
        <v>69</v>
      </c>
      <c r="B37" s="13" t="s">
        <v>92</v>
      </c>
      <c r="C37" s="13" t="s">
        <v>93</v>
      </c>
      <c r="D37" s="13" t="s">
        <v>94</v>
      </c>
      <c r="E37" s="13">
        <v>4</v>
      </c>
      <c r="F37" s="14">
        <v>0</v>
      </c>
      <c r="G37" s="17">
        <f t="shared" ref="G37:G56" si="4">F37*E37</f>
        <v>0</v>
      </c>
      <c r="H37" s="17">
        <f t="shared" ref="H37:H56" si="5">G37*1.21</f>
        <v>0</v>
      </c>
    </row>
    <row r="38" spans="1:8" s="3" customFormat="1" ht="15.6" x14ac:dyDescent="0.3">
      <c r="A38" s="13" t="s">
        <v>55</v>
      </c>
      <c r="B38" s="13" t="s">
        <v>92</v>
      </c>
      <c r="C38" s="13" t="s">
        <v>95</v>
      </c>
      <c r="D38" s="13" t="s">
        <v>96</v>
      </c>
      <c r="E38" s="13">
        <v>4</v>
      </c>
      <c r="F38" s="14">
        <v>0</v>
      </c>
      <c r="G38" s="17">
        <f t="shared" si="4"/>
        <v>0</v>
      </c>
      <c r="H38" s="17">
        <f t="shared" si="5"/>
        <v>0</v>
      </c>
    </row>
    <row r="39" spans="1:8" s="3" customFormat="1" ht="15.6" x14ac:dyDescent="0.3">
      <c r="A39" s="13" t="s">
        <v>72</v>
      </c>
      <c r="B39" s="13" t="s">
        <v>92</v>
      </c>
      <c r="C39" s="13" t="s">
        <v>97</v>
      </c>
      <c r="D39" s="13" t="s">
        <v>98</v>
      </c>
      <c r="E39" s="13">
        <v>4</v>
      </c>
      <c r="F39" s="14">
        <v>0</v>
      </c>
      <c r="G39" s="17">
        <f t="shared" si="4"/>
        <v>0</v>
      </c>
      <c r="H39" s="17">
        <f t="shared" si="5"/>
        <v>0</v>
      </c>
    </row>
    <row r="40" spans="1:8" s="3" customFormat="1" ht="15.6" x14ac:dyDescent="0.3">
      <c r="A40" s="13" t="s">
        <v>62</v>
      </c>
      <c r="B40" s="13" t="s">
        <v>92</v>
      </c>
      <c r="C40" s="13" t="s">
        <v>99</v>
      </c>
      <c r="D40" s="13" t="s">
        <v>100</v>
      </c>
      <c r="E40" s="13">
        <v>4</v>
      </c>
      <c r="F40" s="14">
        <v>0</v>
      </c>
      <c r="G40" s="17">
        <f t="shared" si="4"/>
        <v>0</v>
      </c>
      <c r="H40" s="17">
        <f t="shared" si="5"/>
        <v>0</v>
      </c>
    </row>
    <row r="41" spans="1:8" ht="15.6" x14ac:dyDescent="0.3">
      <c r="A41" s="4" t="s">
        <v>62</v>
      </c>
      <c r="B41" s="4" t="s">
        <v>101</v>
      </c>
      <c r="C41" s="4" t="s">
        <v>102</v>
      </c>
      <c r="D41" s="4" t="s">
        <v>103</v>
      </c>
      <c r="E41" s="4">
        <v>4</v>
      </c>
      <c r="F41" s="14">
        <v>0</v>
      </c>
      <c r="G41" s="16">
        <f t="shared" si="4"/>
        <v>0</v>
      </c>
      <c r="H41" s="17">
        <f t="shared" si="5"/>
        <v>0</v>
      </c>
    </row>
    <row r="42" spans="1:8" ht="15.6" x14ac:dyDescent="0.3">
      <c r="A42" s="4" t="s">
        <v>69</v>
      </c>
      <c r="B42" s="4" t="s">
        <v>101</v>
      </c>
      <c r="C42" s="4" t="s">
        <v>104</v>
      </c>
      <c r="D42" s="4" t="s">
        <v>105</v>
      </c>
      <c r="E42" s="4">
        <v>4</v>
      </c>
      <c r="F42" s="14">
        <v>0</v>
      </c>
      <c r="G42" s="16">
        <f t="shared" si="4"/>
        <v>0</v>
      </c>
      <c r="H42" s="17">
        <f t="shared" si="5"/>
        <v>0</v>
      </c>
    </row>
    <row r="43" spans="1:8" ht="15.6" x14ac:dyDescent="0.3">
      <c r="A43" s="4" t="s">
        <v>72</v>
      </c>
      <c r="B43" s="4" t="s">
        <v>101</v>
      </c>
      <c r="C43" s="4" t="s">
        <v>106</v>
      </c>
      <c r="D43" s="4" t="s">
        <v>107</v>
      </c>
      <c r="E43" s="4">
        <v>4</v>
      </c>
      <c r="F43" s="14">
        <v>0</v>
      </c>
      <c r="G43" s="16">
        <f t="shared" si="4"/>
        <v>0</v>
      </c>
      <c r="H43" s="17">
        <f t="shared" si="5"/>
        <v>0</v>
      </c>
    </row>
    <row r="44" spans="1:8" ht="15.6" x14ac:dyDescent="0.3">
      <c r="A44" s="4" t="s">
        <v>55</v>
      </c>
      <c r="B44" s="4" t="s">
        <v>101</v>
      </c>
      <c r="C44" s="4" t="s">
        <v>108</v>
      </c>
      <c r="D44" s="4" t="s">
        <v>109</v>
      </c>
      <c r="E44" s="4">
        <v>4</v>
      </c>
      <c r="F44" s="14">
        <v>0</v>
      </c>
      <c r="G44" s="16">
        <f t="shared" si="4"/>
        <v>0</v>
      </c>
      <c r="H44" s="17">
        <f t="shared" si="5"/>
        <v>0</v>
      </c>
    </row>
    <row r="45" spans="1:8" ht="15.6" x14ac:dyDescent="0.3">
      <c r="A45" s="4" t="s">
        <v>62</v>
      </c>
      <c r="B45" s="4" t="s">
        <v>110</v>
      </c>
      <c r="C45" s="4" t="s">
        <v>111</v>
      </c>
      <c r="D45" s="4" t="s">
        <v>112</v>
      </c>
      <c r="E45" s="4">
        <v>5</v>
      </c>
      <c r="F45" s="14">
        <v>0</v>
      </c>
      <c r="G45" s="16">
        <f t="shared" si="4"/>
        <v>0</v>
      </c>
      <c r="H45" s="17">
        <f t="shared" si="5"/>
        <v>0</v>
      </c>
    </row>
    <row r="46" spans="1:8" ht="15.6" x14ac:dyDescent="0.3">
      <c r="A46" s="4" t="s">
        <v>69</v>
      </c>
      <c r="B46" s="4" t="s">
        <v>110</v>
      </c>
      <c r="C46" s="4" t="s">
        <v>113</v>
      </c>
      <c r="D46" s="4" t="s">
        <v>114</v>
      </c>
      <c r="E46" s="4">
        <v>5</v>
      </c>
      <c r="F46" s="14">
        <v>0</v>
      </c>
      <c r="G46" s="16">
        <f t="shared" si="4"/>
        <v>0</v>
      </c>
      <c r="H46" s="17">
        <f t="shared" si="5"/>
        <v>0</v>
      </c>
    </row>
    <row r="47" spans="1:8" ht="15.6" x14ac:dyDescent="0.3">
      <c r="A47" s="4" t="s">
        <v>72</v>
      </c>
      <c r="B47" s="4" t="s">
        <v>110</v>
      </c>
      <c r="C47" s="4" t="s">
        <v>115</v>
      </c>
      <c r="D47" s="4" t="s">
        <v>116</v>
      </c>
      <c r="E47" s="4">
        <v>5</v>
      </c>
      <c r="F47" s="14">
        <v>0</v>
      </c>
      <c r="G47" s="16">
        <f t="shared" si="4"/>
        <v>0</v>
      </c>
      <c r="H47" s="17">
        <f t="shared" si="5"/>
        <v>0</v>
      </c>
    </row>
    <row r="48" spans="1:8" ht="15.6" x14ac:dyDescent="0.3">
      <c r="A48" s="4" t="s">
        <v>55</v>
      </c>
      <c r="B48" s="4" t="s">
        <v>110</v>
      </c>
      <c r="C48" s="4" t="s">
        <v>117</v>
      </c>
      <c r="D48" s="4" t="s">
        <v>118</v>
      </c>
      <c r="E48" s="4">
        <v>5</v>
      </c>
      <c r="F48" s="14">
        <v>0</v>
      </c>
      <c r="G48" s="16">
        <f t="shared" si="4"/>
        <v>0</v>
      </c>
      <c r="H48" s="17">
        <f t="shared" si="5"/>
        <v>0</v>
      </c>
    </row>
    <row r="49" spans="1:8" ht="15.6" x14ac:dyDescent="0.3">
      <c r="A49" s="4" t="s">
        <v>62</v>
      </c>
      <c r="B49" s="4" t="s">
        <v>119</v>
      </c>
      <c r="C49" s="4">
        <v>0</v>
      </c>
      <c r="D49" s="4">
        <v>0</v>
      </c>
      <c r="E49" s="4">
        <v>5</v>
      </c>
      <c r="F49" s="14">
        <v>0</v>
      </c>
      <c r="G49" s="16">
        <f t="shared" si="4"/>
        <v>0</v>
      </c>
      <c r="H49" s="17">
        <f t="shared" si="5"/>
        <v>0</v>
      </c>
    </row>
    <row r="50" spans="1:8" ht="15.6" x14ac:dyDescent="0.3">
      <c r="A50" s="4" t="s">
        <v>69</v>
      </c>
      <c r="B50" s="4" t="s">
        <v>119</v>
      </c>
      <c r="C50" s="4">
        <v>0</v>
      </c>
      <c r="D50" s="4">
        <v>0</v>
      </c>
      <c r="E50" s="4">
        <v>5</v>
      </c>
      <c r="F50" s="14">
        <v>0</v>
      </c>
      <c r="G50" s="16">
        <f t="shared" si="4"/>
        <v>0</v>
      </c>
      <c r="H50" s="17">
        <f t="shared" si="5"/>
        <v>0</v>
      </c>
    </row>
    <row r="51" spans="1:8" ht="15.6" x14ac:dyDescent="0.3">
      <c r="A51" s="4" t="s">
        <v>72</v>
      </c>
      <c r="B51" s="4" t="s">
        <v>119</v>
      </c>
      <c r="C51" s="4">
        <v>0</v>
      </c>
      <c r="D51" s="4">
        <v>0</v>
      </c>
      <c r="E51" s="4">
        <v>5</v>
      </c>
      <c r="F51" s="14">
        <v>0</v>
      </c>
      <c r="G51" s="16">
        <f t="shared" si="4"/>
        <v>0</v>
      </c>
      <c r="H51" s="17">
        <f t="shared" si="5"/>
        <v>0</v>
      </c>
    </row>
    <row r="52" spans="1:8" ht="15.6" x14ac:dyDescent="0.3">
      <c r="A52" s="4" t="s">
        <v>55</v>
      </c>
      <c r="B52" s="4" t="s">
        <v>119</v>
      </c>
      <c r="C52" s="4">
        <v>0</v>
      </c>
      <c r="D52" s="4">
        <v>0</v>
      </c>
      <c r="E52" s="4">
        <v>5</v>
      </c>
      <c r="F52" s="14">
        <v>0</v>
      </c>
      <c r="G52" s="16">
        <f t="shared" si="4"/>
        <v>0</v>
      </c>
      <c r="H52" s="17">
        <f t="shared" si="5"/>
        <v>0</v>
      </c>
    </row>
    <row r="53" spans="1:8" ht="15.6" x14ac:dyDescent="0.3">
      <c r="A53" s="4" t="s">
        <v>62</v>
      </c>
      <c r="B53" s="4" t="s">
        <v>120</v>
      </c>
      <c r="C53" s="4" t="s">
        <v>121</v>
      </c>
      <c r="D53" s="4" t="s">
        <v>122</v>
      </c>
      <c r="E53" s="4">
        <v>5</v>
      </c>
      <c r="F53" s="14">
        <v>0</v>
      </c>
      <c r="G53" s="16">
        <f t="shared" si="4"/>
        <v>0</v>
      </c>
      <c r="H53" s="17">
        <f t="shared" si="5"/>
        <v>0</v>
      </c>
    </row>
    <row r="54" spans="1:8" ht="15.6" x14ac:dyDescent="0.3">
      <c r="A54" s="4" t="s">
        <v>69</v>
      </c>
      <c r="B54" s="4" t="s">
        <v>120</v>
      </c>
      <c r="C54" s="4" t="s">
        <v>123</v>
      </c>
      <c r="D54" s="4" t="s">
        <v>124</v>
      </c>
      <c r="E54" s="4">
        <v>5</v>
      </c>
      <c r="F54" s="14">
        <v>0</v>
      </c>
      <c r="G54" s="16">
        <f t="shared" si="4"/>
        <v>0</v>
      </c>
      <c r="H54" s="17">
        <f t="shared" si="5"/>
        <v>0</v>
      </c>
    </row>
    <row r="55" spans="1:8" ht="15.6" x14ac:dyDescent="0.3">
      <c r="A55" s="4" t="s">
        <v>72</v>
      </c>
      <c r="B55" s="4" t="s">
        <v>120</v>
      </c>
      <c r="C55" s="4" t="s">
        <v>125</v>
      </c>
      <c r="D55" s="4" t="s">
        <v>126</v>
      </c>
      <c r="E55" s="4">
        <v>5</v>
      </c>
      <c r="F55" s="14">
        <v>0</v>
      </c>
      <c r="G55" s="16">
        <f t="shared" si="4"/>
        <v>0</v>
      </c>
      <c r="H55" s="17">
        <f t="shared" si="5"/>
        <v>0</v>
      </c>
    </row>
    <row r="56" spans="1:8" ht="15.6" x14ac:dyDescent="0.3">
      <c r="A56" s="4" t="s">
        <v>55</v>
      </c>
      <c r="B56" s="4" t="s">
        <v>120</v>
      </c>
      <c r="C56" s="4" t="s">
        <v>127</v>
      </c>
      <c r="D56" s="4" t="s">
        <v>128</v>
      </c>
      <c r="E56" s="4">
        <v>5</v>
      </c>
      <c r="F56" s="14">
        <v>0</v>
      </c>
      <c r="G56" s="16">
        <f t="shared" si="4"/>
        <v>0</v>
      </c>
      <c r="H56" s="17">
        <f t="shared" si="5"/>
        <v>0</v>
      </c>
    </row>
    <row r="57" spans="1:8" ht="15.6" x14ac:dyDescent="0.3">
      <c r="A57" s="7"/>
      <c r="B57" s="7"/>
      <c r="C57" s="7"/>
      <c r="D57" s="7"/>
      <c r="E57" s="7"/>
      <c r="F57" s="21" t="s">
        <v>54</v>
      </c>
      <c r="G57" s="18">
        <f>SUM(G3:G56)</f>
        <v>0</v>
      </c>
      <c r="H57" s="18">
        <f>SUM(H3:H56)</f>
        <v>0</v>
      </c>
    </row>
    <row r="58" spans="1:8" ht="15.6" x14ac:dyDescent="0.3">
      <c r="A58" s="8"/>
      <c r="B58" s="8"/>
      <c r="C58" s="8"/>
      <c r="D58" s="8"/>
      <c r="E58" s="8"/>
      <c r="F58" s="19"/>
      <c r="G58" s="19"/>
      <c r="H58" s="20">
        <f>G57*1.21</f>
        <v>0</v>
      </c>
    </row>
  </sheetData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spotřební materiál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Martoch Miroslav Ing.</cp:lastModifiedBy>
  <cp:lastPrinted>2016-11-24T08:13:46Z</cp:lastPrinted>
  <dcterms:created xsi:type="dcterms:W3CDTF">2016-11-22T08:24:28Z</dcterms:created>
  <dcterms:modified xsi:type="dcterms:W3CDTF">2017-03-08T08:03:37Z</dcterms:modified>
</cp:coreProperties>
</file>