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Poskytování veřejně dostupných služeb na 36 měsíců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6" i="1" l="1"/>
  <c r="F23" i="1" l="1"/>
  <c r="H23" i="1" s="1"/>
  <c r="F22" i="1"/>
  <c r="H22" i="1" s="1"/>
  <c r="F17" i="1"/>
  <c r="F16" i="1"/>
  <c r="F15" i="1"/>
  <c r="F12" i="1"/>
  <c r="F9" i="1"/>
  <c r="F25" i="1" l="1"/>
  <c r="F28" i="1" s="1"/>
  <c r="H12" i="1"/>
  <c r="H9" i="1"/>
  <c r="H6" i="1" l="1"/>
  <c r="H17" i="1"/>
  <c r="H16" i="1"/>
  <c r="H15" i="1"/>
  <c r="H19" i="1"/>
  <c r="H21" i="1"/>
  <c r="H26" i="1" l="1"/>
  <c r="H29" i="1" s="1"/>
</calcChain>
</file>

<file path=xl/sharedStrings.xml><?xml version="1.0" encoding="utf-8"?>
<sst xmlns="http://schemas.openxmlformats.org/spreadsheetml/2006/main" count="55" uniqueCount="45">
  <si>
    <t>Druh požadovaných služeb</t>
  </si>
  <si>
    <t>Jednotka</t>
  </si>
  <si>
    <t>Cena / jednotka</t>
  </si>
  <si>
    <t>Cena bez DPH</t>
  </si>
  <si>
    <t xml:space="preserve"> DPH</t>
  </si>
  <si>
    <t>Cena vč. DPH</t>
  </si>
  <si>
    <t>(bez DPH)</t>
  </si>
  <si>
    <t>za měsíc</t>
  </si>
  <si>
    <t>(v %)</t>
  </si>
  <si>
    <t>1.</t>
  </si>
  <si>
    <t>2.</t>
  </si>
  <si>
    <t>3.</t>
  </si>
  <si>
    <t>NABÍDKOVÁ CENA ZA JEDEN MĚSÍC BEZ  DPH</t>
  </si>
  <si>
    <t>NABÍDKOVÁ CENA ZA JEDEN MĚSÍC VČETNĚ DPH</t>
  </si>
  <si>
    <t>Uchazeč vyplní či upraví pouze modře označené buňky.</t>
  </si>
  <si>
    <t>za 1 měsíc</t>
  </si>
  <si>
    <r>
      <rPr>
        <b/>
        <sz val="10"/>
        <rFont val="Calibri"/>
        <family val="2"/>
        <charset val="238"/>
      </rPr>
      <t xml:space="preserve">Ø </t>
    </r>
    <r>
      <rPr>
        <b/>
        <sz val="10"/>
        <rFont val="Calibri"/>
        <family val="2"/>
        <charset val="238"/>
        <scheme val="minor"/>
      </rPr>
      <t>Počet jednotek</t>
    </r>
  </si>
  <si>
    <t>s měsíčním FUP ne nižším než 10 GB</t>
  </si>
  <si>
    <t>5.</t>
  </si>
  <si>
    <t>6.</t>
  </si>
  <si>
    <t>7.</t>
  </si>
  <si>
    <t>s měsíčním FUP ne nižším než 5 GB</t>
  </si>
  <si>
    <t>Tarif 1</t>
  </si>
  <si>
    <t>neomezené volání/SMS</t>
  </si>
  <si>
    <t>Data FUP/datová služba 3 GB</t>
  </si>
  <si>
    <t>Tarif 2</t>
  </si>
  <si>
    <t>Data FUP/datová služba 5 GB</t>
  </si>
  <si>
    <t>Tarif 3</t>
  </si>
  <si>
    <t>Data FUP/datová služba 10 GB</t>
  </si>
  <si>
    <t>volání/SMS do zahraničí</t>
  </si>
  <si>
    <t>8.</t>
  </si>
  <si>
    <t>s měsíčním FUP ne nižším než 20 GB</t>
  </si>
  <si>
    <t>datové tarify/mobilní internet</t>
  </si>
  <si>
    <t>služby MMS</t>
  </si>
  <si>
    <t>- odeslání 1 MMS</t>
  </si>
  <si>
    <t>4.</t>
  </si>
  <si>
    <t>1 MMS</t>
  </si>
  <si>
    <t>1 min.</t>
  </si>
  <si>
    <t>- mezinárodní volání SK</t>
  </si>
  <si>
    <t>NABÍDKOVÁ CENA ZA DOBU PLNĚNÍ 36 měsíců BEZ DPH</t>
  </si>
  <si>
    <t>NABÍDKOVÁ CENA ZA DOBU PLNĚNÍ 36 měsíců VČETNĚ DPH</t>
  </si>
  <si>
    <t>- mezinárodní volání DE</t>
  </si>
  <si>
    <t>- mezinárodní volání F</t>
  </si>
  <si>
    <t>SIM</t>
  </si>
  <si>
    <r>
      <t xml:space="preserve">Příloha č. 1 Výzvy k podání nabídky – </t>
    </r>
    <r>
      <rPr>
        <b/>
        <sz val="11"/>
        <color rgb="FF1F1F1F"/>
        <rFont val="Arial"/>
        <family val="2"/>
        <charset val="238"/>
      </rPr>
      <t>Seznam druhů poskytovaných tarifů</t>
    </r>
    <r>
      <rPr>
        <b/>
        <sz val="11"/>
        <color theme="1"/>
        <rFont val="Arial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</si>
</sst>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1F1F1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7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hidden="1"/>
    </xf>
    <xf numFmtId="44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hidden="1"/>
    </xf>
    <xf numFmtId="6" fontId="4" fillId="0" borderId="0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locked="0"/>
    </xf>
    <xf numFmtId="6" fontId="4" fillId="0" borderId="9" xfId="0" applyNumberFormat="1" applyFont="1" applyFill="1" applyBorder="1" applyAlignment="1" applyProtection="1">
      <alignment horizontal="right" vertical="center"/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49" fontId="4" fillId="3" borderId="0" xfId="0" applyNumberFormat="1" applyFont="1" applyFill="1" applyBorder="1" applyAlignment="1" applyProtection="1">
      <alignment horizontal="right" vertical="center"/>
      <protection locked="0"/>
    </xf>
    <xf numFmtId="3" fontId="4" fillId="3" borderId="0" xfId="0" applyNumberFormat="1" applyFont="1" applyFill="1" applyBorder="1" applyAlignment="1" applyProtection="1">
      <alignment horizontal="right" vertical="center"/>
      <protection hidden="1"/>
    </xf>
    <xf numFmtId="6" fontId="4" fillId="3" borderId="0" xfId="0" applyNumberFormat="1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horizontal="right" vertical="center"/>
      <protection locked="0"/>
    </xf>
    <xf numFmtId="6" fontId="4" fillId="3" borderId="9" xfId="0" applyNumberFormat="1" applyFont="1" applyFill="1" applyBorder="1" applyAlignment="1" applyProtection="1">
      <alignment horizontal="right" vertical="center"/>
      <protection hidden="1"/>
    </xf>
    <xf numFmtId="49" fontId="1" fillId="3" borderId="7" xfId="0" applyNumberFormat="1" applyFont="1" applyFill="1" applyBorder="1" applyAlignment="1" applyProtection="1">
      <alignment vertical="center"/>
      <protection hidden="1"/>
    </xf>
    <xf numFmtId="49" fontId="1" fillId="3" borderId="0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49" fontId="1" fillId="3" borderId="0" xfId="0" applyNumberFormat="1" applyFont="1" applyFill="1" applyBorder="1" applyAlignment="1" applyProtection="1">
      <alignment horizontal="right" vertical="center"/>
      <protection locked="0"/>
    </xf>
    <xf numFmtId="49" fontId="1" fillId="3" borderId="0" xfId="0" applyNumberFormat="1" applyFont="1" applyFill="1" applyBorder="1" applyAlignment="1" applyProtection="1">
      <alignment horizontal="right" vertical="center"/>
      <protection hidden="1"/>
    </xf>
    <xf numFmtId="6" fontId="1" fillId="3" borderId="0" xfId="0" applyNumberFormat="1" applyFont="1" applyFill="1" applyBorder="1" applyAlignment="1" applyProtection="1">
      <alignment horizontal="right" vertical="center"/>
      <protection hidden="1"/>
    </xf>
    <xf numFmtId="6" fontId="1" fillId="3" borderId="9" xfId="0" applyNumberFormat="1" applyFont="1" applyFill="1" applyBorder="1" applyAlignment="1" applyProtection="1">
      <alignment horizontal="right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hidden="1"/>
    </xf>
    <xf numFmtId="49" fontId="5" fillId="3" borderId="2" xfId="0" applyNumberFormat="1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hidden="1"/>
    </xf>
    <xf numFmtId="6" fontId="5" fillId="3" borderId="2" xfId="0" applyNumberFormat="1" applyFont="1" applyFill="1" applyBorder="1" applyAlignment="1" applyProtection="1">
      <alignment horizontal="right" vertical="center"/>
      <protection hidden="1"/>
    </xf>
    <xf numFmtId="6" fontId="5" fillId="3" borderId="3" xfId="0" applyNumberFormat="1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49" fontId="2" fillId="4" borderId="2" xfId="0" applyNumberFormat="1" applyFont="1" applyFill="1" applyBorder="1" applyAlignment="1" applyProtection="1">
      <alignment horizontal="right" vertical="center"/>
      <protection locked="0"/>
    </xf>
    <xf numFmtId="6" fontId="2" fillId="4" borderId="2" xfId="0" applyNumberFormat="1" applyFont="1" applyFill="1" applyBorder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right" vertical="center"/>
      <protection locked="0"/>
    </xf>
    <xf numFmtId="6" fontId="5" fillId="4" borderId="3" xfId="0" applyNumberFormat="1" applyFont="1" applyFill="1" applyBorder="1" applyAlignment="1" applyProtection="1">
      <alignment horizontal="right" vertical="center"/>
      <protection hidden="1"/>
    </xf>
    <xf numFmtId="0" fontId="1" fillId="4" borderId="7" xfId="0" applyFont="1" applyFill="1" applyBorder="1" applyAlignment="1" applyProtection="1">
      <alignment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49" fontId="4" fillId="4" borderId="0" xfId="0" applyNumberFormat="1" applyFont="1" applyFill="1" applyBorder="1" applyAlignment="1" applyProtection="1">
      <alignment horizontal="right" vertical="center"/>
      <protection locked="0"/>
    </xf>
    <xf numFmtId="6" fontId="1" fillId="4" borderId="0" xfId="0" applyNumberFormat="1" applyFont="1" applyFill="1" applyBorder="1" applyAlignment="1" applyProtection="1">
      <alignment horizontal="right" vertical="center"/>
      <protection hidden="1"/>
    </xf>
    <xf numFmtId="0" fontId="4" fillId="4" borderId="0" xfId="0" applyFont="1" applyFill="1" applyBorder="1" applyAlignment="1" applyProtection="1">
      <alignment horizontal="right" vertical="center"/>
      <protection locked="0"/>
    </xf>
    <xf numFmtId="6" fontId="1" fillId="4" borderId="9" xfId="0" applyNumberFormat="1" applyFont="1" applyFill="1" applyBorder="1" applyAlignment="1" applyProtection="1">
      <alignment horizontal="right" vertical="center"/>
      <protection hidden="1"/>
    </xf>
    <xf numFmtId="6" fontId="4" fillId="4" borderId="0" xfId="0" applyNumberFormat="1" applyFont="1" applyFill="1" applyBorder="1" applyAlignment="1" applyProtection="1">
      <alignment horizontal="right" vertical="center"/>
      <protection hidden="1"/>
    </xf>
    <xf numFmtId="0" fontId="4" fillId="4" borderId="7" xfId="0" applyFont="1" applyFill="1" applyBorder="1" applyAlignment="1" applyProtection="1">
      <alignment vertical="center"/>
      <protection hidden="1"/>
    </xf>
    <xf numFmtId="6" fontId="4" fillId="4" borderId="9" xfId="0" applyNumberFormat="1" applyFont="1" applyFill="1" applyBorder="1" applyAlignment="1" applyProtection="1">
      <alignment horizontal="right" vertical="center"/>
      <protection hidden="1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49" fontId="4" fillId="4" borderId="5" xfId="0" applyNumberFormat="1" applyFont="1" applyFill="1" applyBorder="1" applyAlignment="1" applyProtection="1">
      <alignment horizontal="right" vertical="center"/>
      <protection locked="0"/>
    </xf>
    <xf numFmtId="6" fontId="4" fillId="4" borderId="5" xfId="0" applyNumberFormat="1" applyFont="1" applyFill="1" applyBorder="1" applyAlignment="1" applyProtection="1">
      <alignment horizontal="right" vertical="center"/>
      <protection hidden="1"/>
    </xf>
    <xf numFmtId="0" fontId="4" fillId="4" borderId="5" xfId="0" applyFont="1" applyFill="1" applyBorder="1" applyAlignment="1" applyProtection="1">
      <alignment horizontal="right" vertical="center"/>
      <protection locked="0"/>
    </xf>
    <xf numFmtId="6" fontId="4" fillId="4" borderId="6" xfId="0" applyNumberFormat="1" applyFont="1" applyFill="1" applyBorder="1" applyAlignment="1" applyProtection="1">
      <alignment horizontal="right" vertical="center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hidden="1"/>
    </xf>
    <xf numFmtId="49" fontId="2" fillId="3" borderId="0" xfId="0" applyNumberFormat="1" applyFont="1" applyFill="1" applyBorder="1" applyAlignment="1" applyProtection="1">
      <alignment horizontal="center" vertical="center"/>
      <protection locked="0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  <xf numFmtId="49" fontId="2" fillId="3" borderId="0" xfId="0" applyNumberFormat="1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9" fontId="2" fillId="3" borderId="9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  <protection hidden="1"/>
    </xf>
    <xf numFmtId="44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/>
      <protection hidden="1"/>
    </xf>
    <xf numFmtId="6" fontId="4" fillId="0" borderId="5" xfId="0" applyNumberFormat="1" applyFont="1" applyFill="1" applyBorder="1" applyAlignment="1" applyProtection="1">
      <alignment horizontal="right" vertical="center"/>
      <protection hidden="1"/>
    </xf>
    <xf numFmtId="0" fontId="4" fillId="0" borderId="5" xfId="0" applyFont="1" applyFill="1" applyBorder="1" applyAlignment="1" applyProtection="1">
      <alignment horizontal="right" vertical="center"/>
      <protection locked="0"/>
    </xf>
    <xf numFmtId="6" fontId="4" fillId="0" borderId="6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49" fontId="1" fillId="0" borderId="5" xfId="0" applyNumberFormat="1" applyFont="1" applyFill="1" applyBorder="1" applyAlignment="1" applyProtection="1">
      <alignment horizontal="right" vertical="center"/>
      <protection locked="0"/>
    </xf>
    <xf numFmtId="49" fontId="1" fillId="0" borderId="5" xfId="0" applyNumberFormat="1" applyFont="1" applyFill="1" applyBorder="1" applyAlignment="1" applyProtection="1">
      <alignment horizontal="right" vertical="center"/>
      <protection hidden="1"/>
    </xf>
    <xf numFmtId="6" fontId="1" fillId="0" borderId="5" xfId="0" applyNumberFormat="1" applyFont="1" applyFill="1" applyBorder="1" applyAlignment="1" applyProtection="1">
      <alignment horizontal="right" vertical="center"/>
      <protection hidden="1"/>
    </xf>
    <xf numFmtId="6" fontId="1" fillId="0" borderId="6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horizontal="right" vertical="center"/>
      <protection hidden="1"/>
    </xf>
    <xf numFmtId="6" fontId="1" fillId="0" borderId="0" xfId="0" applyNumberFormat="1" applyFont="1" applyFill="1" applyBorder="1" applyAlignment="1" applyProtection="1">
      <alignment horizontal="right" vertical="center"/>
      <protection hidden="1"/>
    </xf>
    <xf numFmtId="6" fontId="1" fillId="0" borderId="9" xfId="0" applyNumberFormat="1" applyFont="1" applyFill="1" applyBorder="1" applyAlignment="1" applyProtection="1">
      <alignment horizontal="right" vertical="center"/>
      <protection hidden="1"/>
    </xf>
    <xf numFmtId="0" fontId="1" fillId="3" borderId="7" xfId="0" applyFont="1" applyFill="1" applyBorder="1" applyAlignment="1" applyProtection="1">
      <alignment vertical="center"/>
      <protection hidden="1"/>
    </xf>
    <xf numFmtId="49" fontId="4" fillId="0" borderId="5" xfId="0" applyNumberFormat="1" applyFont="1" applyFill="1" applyBorder="1" applyAlignment="1" applyProtection="1">
      <alignment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O15" sqref="O15"/>
    </sheetView>
  </sheetViews>
  <sheetFormatPr defaultRowHeight="15" x14ac:dyDescent="0.25"/>
  <cols>
    <col min="1" max="1" width="5.140625" customWidth="1"/>
    <col min="2" max="2" width="47.5703125" bestFit="1" customWidth="1"/>
    <col min="3" max="3" width="8.28515625" bestFit="1" customWidth="1"/>
    <col min="4" max="4" width="10.7109375" customWidth="1"/>
    <col min="5" max="5" width="11.5703125" customWidth="1"/>
    <col min="6" max="6" width="9.85546875" customWidth="1"/>
    <col min="7" max="7" width="4.7109375" bestFit="1" customWidth="1"/>
    <col min="8" max="8" width="9.7109375" customWidth="1"/>
  </cols>
  <sheetData>
    <row r="1" spans="1:8" x14ac:dyDescent="0.25">
      <c r="A1" s="98" t="s">
        <v>44</v>
      </c>
      <c r="B1" s="98"/>
      <c r="C1" s="98"/>
      <c r="D1" s="98"/>
      <c r="E1" s="98"/>
      <c r="F1" s="98"/>
      <c r="G1" s="98"/>
      <c r="H1" s="98"/>
    </row>
    <row r="2" spans="1:8" ht="15.75" thickBot="1" x14ac:dyDescent="0.3"/>
    <row r="3" spans="1:8" ht="25.5" x14ac:dyDescent="0.25">
      <c r="A3" s="32"/>
      <c r="B3" s="33" t="s">
        <v>0</v>
      </c>
      <c r="C3" s="33" t="s">
        <v>1</v>
      </c>
      <c r="D3" s="64" t="s">
        <v>16</v>
      </c>
      <c r="E3" s="66" t="s">
        <v>2</v>
      </c>
      <c r="F3" s="64" t="s">
        <v>3</v>
      </c>
      <c r="G3" s="34" t="s">
        <v>4</v>
      </c>
      <c r="H3" s="65" t="s">
        <v>5</v>
      </c>
    </row>
    <row r="4" spans="1:8" ht="12" customHeight="1" thickBot="1" x14ac:dyDescent="0.3">
      <c r="A4" s="35"/>
      <c r="B4" s="36"/>
      <c r="C4" s="37"/>
      <c r="D4" s="37" t="s">
        <v>7</v>
      </c>
      <c r="E4" s="38" t="s">
        <v>6</v>
      </c>
      <c r="F4" s="37" t="s">
        <v>15</v>
      </c>
      <c r="G4" s="39" t="s">
        <v>8</v>
      </c>
      <c r="H4" s="40" t="s">
        <v>15</v>
      </c>
    </row>
    <row r="5" spans="1:8" x14ac:dyDescent="0.25">
      <c r="A5" s="94"/>
      <c r="B5" s="12" t="s">
        <v>22</v>
      </c>
      <c r="C5" s="13"/>
      <c r="D5" s="15"/>
      <c r="E5" s="14"/>
      <c r="F5" s="16"/>
      <c r="G5" s="17"/>
      <c r="H5" s="18"/>
    </row>
    <row r="6" spans="1:8" x14ac:dyDescent="0.25">
      <c r="A6" s="96" t="s">
        <v>9</v>
      </c>
      <c r="B6" s="2" t="s">
        <v>23</v>
      </c>
      <c r="C6" s="3" t="s">
        <v>43</v>
      </c>
      <c r="D6" s="7">
        <v>20</v>
      </c>
      <c r="E6" s="6">
        <v>0</v>
      </c>
      <c r="F6" s="8">
        <f>E6*D6</f>
        <v>0</v>
      </c>
      <c r="G6" s="9">
        <v>21</v>
      </c>
      <c r="H6" s="10">
        <f>F6*(1+G6/100)</f>
        <v>0</v>
      </c>
    </row>
    <row r="7" spans="1:8" ht="15.75" thickBot="1" x14ac:dyDescent="0.3">
      <c r="A7" s="97"/>
      <c r="B7" s="83" t="s">
        <v>24</v>
      </c>
      <c r="C7" s="84"/>
      <c r="D7" s="86"/>
      <c r="E7" s="85"/>
      <c r="F7" s="87"/>
      <c r="G7" s="86"/>
      <c r="H7" s="88"/>
    </row>
    <row r="8" spans="1:8" x14ac:dyDescent="0.25">
      <c r="A8" s="94"/>
      <c r="B8" s="12" t="s">
        <v>25</v>
      </c>
      <c r="C8" s="13"/>
      <c r="D8" s="15"/>
      <c r="E8" s="14"/>
      <c r="F8" s="16"/>
      <c r="G8" s="17"/>
      <c r="H8" s="18"/>
    </row>
    <row r="9" spans="1:8" x14ac:dyDescent="0.25">
      <c r="A9" s="96" t="s">
        <v>10</v>
      </c>
      <c r="B9" s="2" t="s">
        <v>23</v>
      </c>
      <c r="C9" s="3" t="s">
        <v>43</v>
      </c>
      <c r="D9" s="7">
        <v>40</v>
      </c>
      <c r="E9" s="6">
        <v>0</v>
      </c>
      <c r="F9" s="8">
        <f>E9*D9</f>
        <v>0</v>
      </c>
      <c r="G9" s="9">
        <v>21</v>
      </c>
      <c r="H9" s="10">
        <f>F9*(1+G9/100)</f>
        <v>0</v>
      </c>
    </row>
    <row r="10" spans="1:8" ht="15.75" thickBot="1" x14ac:dyDescent="0.3">
      <c r="A10" s="97"/>
      <c r="B10" s="83" t="s">
        <v>26</v>
      </c>
      <c r="C10" s="84"/>
      <c r="D10" s="86"/>
      <c r="E10" s="85"/>
      <c r="F10" s="87"/>
      <c r="G10" s="86"/>
      <c r="H10" s="88"/>
    </row>
    <row r="11" spans="1:8" x14ac:dyDescent="0.25">
      <c r="A11" s="94"/>
      <c r="B11" s="12" t="s">
        <v>27</v>
      </c>
      <c r="C11" s="13"/>
      <c r="D11" s="15"/>
      <c r="E11" s="14"/>
      <c r="F11" s="16"/>
      <c r="G11" s="17"/>
      <c r="H11" s="18"/>
    </row>
    <row r="12" spans="1:8" x14ac:dyDescent="0.25">
      <c r="A12" s="96" t="s">
        <v>11</v>
      </c>
      <c r="B12" s="2" t="s">
        <v>23</v>
      </c>
      <c r="C12" s="3" t="s">
        <v>43</v>
      </c>
      <c r="D12" s="7">
        <v>40</v>
      </c>
      <c r="E12" s="6">
        <v>0</v>
      </c>
      <c r="F12" s="8">
        <f>E12*D12</f>
        <v>0</v>
      </c>
      <c r="G12" s="9">
        <v>21</v>
      </c>
      <c r="H12" s="10">
        <f>F12*(1+G12/100)</f>
        <v>0</v>
      </c>
    </row>
    <row r="13" spans="1:8" ht="15.75" thickBot="1" x14ac:dyDescent="0.3">
      <c r="A13" s="97"/>
      <c r="B13" s="82" t="s">
        <v>28</v>
      </c>
      <c r="C13" s="89"/>
      <c r="D13" s="91"/>
      <c r="E13" s="90"/>
      <c r="F13" s="92"/>
      <c r="G13" s="91"/>
      <c r="H13" s="93"/>
    </row>
    <row r="14" spans="1:8" x14ac:dyDescent="0.25">
      <c r="A14" s="26"/>
      <c r="B14" s="11" t="s">
        <v>32</v>
      </c>
      <c r="C14" s="27"/>
      <c r="D14" s="29"/>
      <c r="E14" s="28"/>
      <c r="F14" s="30"/>
      <c r="G14" s="29"/>
      <c r="H14" s="31"/>
    </row>
    <row r="15" spans="1:8" x14ac:dyDescent="0.25">
      <c r="A15" s="1" t="s">
        <v>35</v>
      </c>
      <c r="B15" s="4" t="s">
        <v>21</v>
      </c>
      <c r="C15" s="3" t="s">
        <v>43</v>
      </c>
      <c r="D15" s="7">
        <v>5</v>
      </c>
      <c r="E15" s="6">
        <v>0</v>
      </c>
      <c r="F15" s="8">
        <f>E15*D15</f>
        <v>0</v>
      </c>
      <c r="G15" s="9">
        <v>21</v>
      </c>
      <c r="H15" s="10">
        <f>F15*(1+G15/100)</f>
        <v>0</v>
      </c>
    </row>
    <row r="16" spans="1:8" x14ac:dyDescent="0.25">
      <c r="A16" s="1" t="s">
        <v>18</v>
      </c>
      <c r="B16" s="4" t="s">
        <v>17</v>
      </c>
      <c r="C16" s="3" t="s">
        <v>43</v>
      </c>
      <c r="D16" s="7">
        <v>10</v>
      </c>
      <c r="E16" s="6">
        <v>0</v>
      </c>
      <c r="F16" s="8">
        <f>E16*D16</f>
        <v>0</v>
      </c>
      <c r="G16" s="9">
        <v>21</v>
      </c>
      <c r="H16" s="10">
        <f>F16*(1+G16/100)</f>
        <v>0</v>
      </c>
    </row>
    <row r="17" spans="1:8" ht="15.75" thickBot="1" x14ac:dyDescent="0.3">
      <c r="A17" s="74" t="s">
        <v>19</v>
      </c>
      <c r="B17" s="75" t="s">
        <v>31</v>
      </c>
      <c r="C17" s="76" t="s">
        <v>43</v>
      </c>
      <c r="D17" s="78">
        <v>5</v>
      </c>
      <c r="E17" s="77">
        <v>0</v>
      </c>
      <c r="F17" s="79">
        <f>E17*D17</f>
        <v>0</v>
      </c>
      <c r="G17" s="80">
        <v>21</v>
      </c>
      <c r="H17" s="81">
        <f>F17*(1+G17/100)</f>
        <v>0</v>
      </c>
    </row>
    <row r="18" spans="1:8" x14ac:dyDescent="0.25">
      <c r="A18" s="19"/>
      <c r="B18" s="20" t="s">
        <v>33</v>
      </c>
      <c r="C18" s="21"/>
      <c r="D18" s="23"/>
      <c r="E18" s="22"/>
      <c r="F18" s="24"/>
      <c r="G18" s="23"/>
      <c r="H18" s="25"/>
    </row>
    <row r="19" spans="1:8" ht="15.75" thickBot="1" x14ac:dyDescent="0.3">
      <c r="A19" s="74" t="s">
        <v>20</v>
      </c>
      <c r="B19" s="95" t="s">
        <v>34</v>
      </c>
      <c r="C19" s="76" t="s">
        <v>36</v>
      </c>
      <c r="D19" s="78"/>
      <c r="E19" s="77">
        <v>0</v>
      </c>
      <c r="F19" s="79">
        <v>0</v>
      </c>
      <c r="G19" s="80">
        <v>21</v>
      </c>
      <c r="H19" s="81">
        <f>F19*(1+G19/100)</f>
        <v>0</v>
      </c>
    </row>
    <row r="20" spans="1:8" x14ac:dyDescent="0.25">
      <c r="A20" s="67"/>
      <c r="B20" s="12" t="s">
        <v>29</v>
      </c>
      <c r="C20" s="68"/>
      <c r="D20" s="70"/>
      <c r="E20" s="69"/>
      <c r="F20" s="71"/>
      <c r="G20" s="72"/>
      <c r="H20" s="73"/>
    </row>
    <row r="21" spans="1:8" x14ac:dyDescent="0.25">
      <c r="A21" s="96" t="s">
        <v>30</v>
      </c>
      <c r="B21" s="2" t="s">
        <v>38</v>
      </c>
      <c r="C21" s="3" t="s">
        <v>37</v>
      </c>
      <c r="D21" s="7">
        <v>100</v>
      </c>
      <c r="E21" s="6">
        <v>0</v>
      </c>
      <c r="F21" s="8">
        <f>E21*D21</f>
        <v>0</v>
      </c>
      <c r="G21" s="9">
        <v>21</v>
      </c>
      <c r="H21" s="10">
        <f>F21*(1+G21/100)</f>
        <v>0</v>
      </c>
    </row>
    <row r="22" spans="1:8" x14ac:dyDescent="0.25">
      <c r="A22" s="96"/>
      <c r="B22" s="2" t="s">
        <v>42</v>
      </c>
      <c r="C22" s="3" t="s">
        <v>37</v>
      </c>
      <c r="D22" s="7">
        <v>80</v>
      </c>
      <c r="E22" s="6">
        <v>0</v>
      </c>
      <c r="F22" s="8">
        <f>E22*D22</f>
        <v>0</v>
      </c>
      <c r="G22" s="9">
        <v>21</v>
      </c>
      <c r="H22" s="10">
        <f>F22*(1+G22/100)</f>
        <v>0</v>
      </c>
    </row>
    <row r="23" spans="1:8" ht="15.75" thickBot="1" x14ac:dyDescent="0.3">
      <c r="A23" s="97"/>
      <c r="B23" s="2" t="s">
        <v>41</v>
      </c>
      <c r="C23" s="3" t="s">
        <v>37</v>
      </c>
      <c r="D23" s="7">
        <v>50</v>
      </c>
      <c r="E23" s="6">
        <v>0</v>
      </c>
      <c r="F23" s="8">
        <f>E23*D23</f>
        <v>0</v>
      </c>
      <c r="G23" s="9">
        <v>21</v>
      </c>
      <c r="H23" s="10">
        <f>F23*(1+G23/100)</f>
        <v>0</v>
      </c>
    </row>
    <row r="24" spans="1:8" x14ac:dyDescent="0.25">
      <c r="A24" s="41"/>
      <c r="B24" s="42"/>
      <c r="C24" s="43"/>
      <c r="D24" s="43"/>
      <c r="E24" s="44"/>
      <c r="F24" s="45"/>
      <c r="G24" s="46"/>
      <c r="H24" s="47"/>
    </row>
    <row r="25" spans="1:8" x14ac:dyDescent="0.25">
      <c r="A25" s="48" t="s">
        <v>12</v>
      </c>
      <c r="B25" s="49"/>
      <c r="C25" s="49"/>
      <c r="D25" s="49"/>
      <c r="E25" s="50"/>
      <c r="F25" s="51">
        <f>SUM(F6:F23)</f>
        <v>0</v>
      </c>
      <c r="G25" s="52"/>
      <c r="H25" s="53"/>
    </row>
    <row r="26" spans="1:8" x14ac:dyDescent="0.25">
      <c r="A26" s="48" t="s">
        <v>13</v>
      </c>
      <c r="B26" s="49"/>
      <c r="C26" s="49"/>
      <c r="D26" s="49"/>
      <c r="E26" s="50"/>
      <c r="F26" s="54"/>
      <c r="G26" s="52"/>
      <c r="H26" s="53">
        <f>SUM(H6:H23)</f>
        <v>0</v>
      </c>
    </row>
    <row r="27" spans="1:8" x14ac:dyDescent="0.25">
      <c r="A27" s="55"/>
      <c r="B27" s="49"/>
      <c r="C27" s="49"/>
      <c r="D27" s="49"/>
      <c r="E27" s="50"/>
      <c r="F27" s="54"/>
      <c r="G27" s="52"/>
      <c r="H27" s="56"/>
    </row>
    <row r="28" spans="1:8" x14ac:dyDescent="0.25">
      <c r="A28" s="48" t="s">
        <v>39</v>
      </c>
      <c r="B28" s="49"/>
      <c r="C28" s="49"/>
      <c r="D28" s="49"/>
      <c r="E28" s="50"/>
      <c r="F28" s="51">
        <f>F25*36</f>
        <v>0</v>
      </c>
      <c r="G28" s="52"/>
      <c r="H28" s="56"/>
    </row>
    <row r="29" spans="1:8" x14ac:dyDescent="0.25">
      <c r="A29" s="48" t="s">
        <v>40</v>
      </c>
      <c r="B29" s="49"/>
      <c r="C29" s="49"/>
      <c r="D29" s="49"/>
      <c r="E29" s="50"/>
      <c r="F29" s="54"/>
      <c r="G29" s="52"/>
      <c r="H29" s="53">
        <f>H26*36</f>
        <v>0</v>
      </c>
    </row>
    <row r="30" spans="1:8" ht="15.75" thickBot="1" x14ac:dyDescent="0.3">
      <c r="A30" s="57"/>
      <c r="B30" s="58"/>
      <c r="C30" s="59"/>
      <c r="D30" s="59"/>
      <c r="E30" s="60"/>
      <c r="F30" s="61"/>
      <c r="G30" s="62"/>
      <c r="H30" s="63"/>
    </row>
    <row r="32" spans="1:8" x14ac:dyDescent="0.25">
      <c r="A32" s="5"/>
      <c r="B32" s="5" t="s">
        <v>14</v>
      </c>
    </row>
  </sheetData>
  <mergeCells count="5">
    <mergeCell ref="A6:A7"/>
    <mergeCell ref="A9:A10"/>
    <mergeCell ref="A12:A13"/>
    <mergeCell ref="A21:A23"/>
    <mergeCell ref="A1:H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7419E2235C749B61ABD2575BC4DDA" ma:contentTypeVersion="0" ma:contentTypeDescription="Vytvoří nový dokument" ma:contentTypeScope="" ma:versionID="de69046fe9ed1e511d3c2a9726927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E2C53F-EE0D-43F4-8891-8BDB286D5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DCC9D-8109-4607-BFFC-A4791A089E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326F1-E5E8-426B-8F4A-74C1418B41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Růta Aleš</dc:creator>
  <cp:lastModifiedBy>Kvasnička Tomáš Mgr. MBA</cp:lastModifiedBy>
  <cp:lastPrinted>2019-08-05T05:58:12Z</cp:lastPrinted>
  <dcterms:created xsi:type="dcterms:W3CDTF">2017-08-25T12:05:41Z</dcterms:created>
  <dcterms:modified xsi:type="dcterms:W3CDTF">2019-08-28T10:35:01Z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0x0101005A57419E2235C749B61ABD2575BC4DDA</vt:lpwstr>
  </property>
</Properties>
</file>