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linhart\Desktop\2019 Zajištění mediálního prostoru na 24 měsíců II\Zadávací dokumentace\Zadávací dokumentace - nabídková část\"/>
    </mc:Choice>
  </mc:AlternateContent>
  <xr:revisionPtr revIDLastSave="0" documentId="13_ncr:81_{733D0B17-4957-498B-8918-90ED2FCE9F0B}" xr6:coauthVersionLast="36" xr6:coauthVersionMax="36" xr10:uidLastSave="{00000000-0000-0000-0000-000000000000}"/>
  <bookViews>
    <workbookView xWindow="0" yWindow="0" windowWidth="25200" windowHeight="1185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Z_027DCBEC_2085_4E99_87AA_E6B097BD59C8_.wvu.Rows" localSheetId="0" hidden="1">List1!#REF!</definedName>
    <definedName name="Z_12C08489_3384_44DB_A057_35407FF8653A_.wvu.Rows" localSheetId="0" hidden="1">List1!#REF!</definedName>
    <definedName name="Z_23DC8AFF_AEDE_4A9E_A201_487469A08B6A_.wvu.Rows" localSheetId="0" hidden="1">List1!#REF!</definedName>
    <definedName name="Z_65D48880_9D1A_8D40_9EB4_5DC523B3619A_.wvu.Rows" localSheetId="0" hidden="1">List1!#REF!</definedName>
    <definedName name="Z_EBB3C651_E75B_487E_8F29_66EBA1DDFFCD_.wvu.Rows" localSheetId="0" hidden="1">List1!#REF!</definedName>
  </definedNames>
  <calcPr calcId="191029"/>
  <customWorkbookViews>
    <customWorkbookView name="Linhart Jiří Mgr. – osobní zobrazení" guid="{0CF462B6-C6DF-471E-82FF-C2CEA5A0D2FC}" mergeInterval="0" personalView="1" maximized="1" xWindow="-8" yWindow="-8" windowWidth="1936" windowHeight="1096" activeSheetId="1"/>
    <customWorkbookView name="Bacovský Jan Bc. – osobní zobrazení" guid="{DD775867-1763-4111-AD05-B468E9B83C00}" mergeInterval="0" personalView="1" maximized="1" xWindow="-9" yWindow="-9" windowWidth="1938" windowHeight="1048" activeSheetId="1"/>
    <customWorkbookView name="Josef Wagenknecht – osobní zobrazení" guid="{23DC8AFF-AEDE-4A9E-A201-487469A08B6A}" mergeInterval="0" personalView="1" maximized="1" xWindow="-9" yWindow="-9" windowWidth="1938" windowHeight="1050" activeSheetId="1"/>
    <customWorkbookView name="Martina Zaoralová – osobní zobrazení" guid="{12C08489-3384-44DB-A057-35407FF8653A}" mergeInterval="0" personalView="1" maximized="1" xWindow="-8" yWindow="-8" windowWidth="1296" windowHeight="1000" activeSheetId="1"/>
    <customWorkbookView name="Marcel Toman - Personal View" guid="{65D48880-9D1A-8D40-9EB4-5DC523B3619A}" mergeInterval="0" personalView="1" yWindow="9" windowWidth="2560" windowHeight="1408" activeSheetId="1"/>
    <customWorkbookView name="Pavel Večeřa - vlastní zobrazení" guid="{EBB3C651-E75B-487E-8F29-66EBA1DDFFCD}" mergeInterval="0" personalView="1" maximized="1" xWindow="1" yWindow="1" windowWidth="1362" windowHeight="538" activeSheetId="1"/>
    <customWorkbookView name="Jarmila Flejberková – osobní zobrazení" guid="{027DCBEC-2085-4E99-87AA-E6B097BD59C8}" mergeInterval="0" personalView="1" maximized="1" xWindow="-8" yWindow="-8" windowWidth="1936" windowHeight="1056" activeSheetId="1"/>
    <customWorkbookView name="Filip Doubek - vlastní zobrazení" guid="{AB323D4C-3E10-492E-AC6A-4684BE20DC26}" mergeInterval="0" personalView="1" maximized="1" xWindow="1" yWindow="1" windowWidth="1916" windowHeight="850" activeSheetId="1"/>
    <customWorkbookView name="Microsoft Office User – osobní zobrazení" guid="{32546412-35BB-834E-BA51-2F1F976690C4}" mergeInterval="0" personalView="1" maximized="1" yWindow="23" windowWidth="1440" windowHeight="804" activeSheetId="1"/>
    <customWorkbookView name="Mates Jan Bc. – osobní zobrazení" guid="{3E5AE656-DCB8-4448-9A90-C4400F47701E}" mergeInterval="0" personalView="1" maximized="1" xWindow="-8" yWindow="-8" windowWidth="1696" windowHeight="1026" activeSheetId="1"/>
  </customWorkbookViews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11" i="1"/>
  <c r="D8" i="1"/>
  <c r="E8" i="1" l="1"/>
  <c r="E5" i="1" l="1"/>
  <c r="E6" i="1"/>
  <c r="E20" i="1"/>
  <c r="E14" i="1"/>
  <c r="E56" i="1" l="1"/>
  <c r="E55" i="1"/>
  <c r="E44" i="1"/>
  <c r="E43" i="1"/>
  <c r="E50" i="1"/>
  <c r="E49" i="1"/>
  <c r="E48" i="1"/>
  <c r="E47" i="1"/>
  <c r="E46" i="1"/>
  <c r="E45" i="1"/>
  <c r="E38" i="1" l="1"/>
  <c r="E37" i="1" l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1" i="1"/>
  <c r="E15" i="1"/>
  <c r="E13" i="1"/>
  <c r="E12" i="1"/>
  <c r="E10" i="1"/>
  <c r="E9" i="1"/>
  <c r="E7" i="1"/>
</calcChain>
</file>

<file path=xl/sharedStrings.xml><?xml version="1.0" encoding="utf-8"?>
<sst xmlns="http://schemas.openxmlformats.org/spreadsheetml/2006/main" count="111" uniqueCount="65">
  <si>
    <t>Stopáž spotu</t>
  </si>
  <si>
    <t>Nabídková cena bez DPH</t>
  </si>
  <si>
    <t>Nabídková cena vč. DPH</t>
  </si>
  <si>
    <t>100 GRP</t>
  </si>
  <si>
    <t>20 sec</t>
  </si>
  <si>
    <t>200 GRP</t>
  </si>
  <si>
    <t>500 GRP</t>
  </si>
  <si>
    <t>Celkem</t>
  </si>
  <si>
    <t>ČT2</t>
  </si>
  <si>
    <t>50 GRP</t>
  </si>
  <si>
    <t>Titul/počet opakování</t>
  </si>
  <si>
    <t>Formát</t>
  </si>
  <si>
    <t>Prima Group</t>
  </si>
  <si>
    <t>MF Dnes_celostát</t>
  </si>
  <si>
    <t>Blesk_celostát</t>
  </si>
  <si>
    <t>Právo_celostát</t>
  </si>
  <si>
    <t>ONA Dnes</t>
  </si>
  <si>
    <t>Magazín DNES + TV</t>
  </si>
  <si>
    <t>Rodina DNES</t>
  </si>
  <si>
    <t>TV magazín</t>
  </si>
  <si>
    <t>Blesk magazín</t>
  </si>
  <si>
    <t>Magazín Právo</t>
  </si>
  <si>
    <t>Blesk pro ženy</t>
  </si>
  <si>
    <t>Chvilka pro Tebe</t>
  </si>
  <si>
    <t>Rytmus života</t>
  </si>
  <si>
    <t>Týden</t>
  </si>
  <si>
    <t>Sedmička</t>
  </si>
  <si>
    <t>TV expres</t>
  </si>
  <si>
    <t>TV max</t>
  </si>
  <si>
    <t>Pestrý svět</t>
  </si>
  <si>
    <t xml:space="preserve">Deník ČR_celostát                            </t>
  </si>
  <si>
    <t>Barrandov Group</t>
  </si>
  <si>
    <t xml:space="preserve">TV stanice/GRP </t>
  </si>
  <si>
    <t>10 sec</t>
  </si>
  <si>
    <t>Stopáž spotu/vzkazu</t>
  </si>
  <si>
    <t>30 sec</t>
  </si>
  <si>
    <t>40 sec</t>
  </si>
  <si>
    <t>Deník Zdraví</t>
  </si>
  <si>
    <t>Medium/počet ploch</t>
  </si>
  <si>
    <t>510 x 240 cm</t>
  </si>
  <si>
    <t>118 x 175 cm</t>
  </si>
  <si>
    <t>CLV (7 krajských měst)</t>
  </si>
  <si>
    <t>1/1 4C</t>
  </si>
  <si>
    <t>Formát B1, rozměry 70 x 100 cm a 56 x 80 cm</t>
  </si>
  <si>
    <t>200 (z toho Praha 50, Brno 50, Hradec Králové 20, Ústí nad Labem 20, Olomouc 20, České Budějovice 20, Plzeň 20)</t>
  </si>
  <si>
    <t>Metro_celostát</t>
  </si>
  <si>
    <t>Sideboard na nenástupní straně, rozměry polepených ploch: 767 x 73 cm nad okny, 767 x 44 cm pod okny, max. 20 % z každého okna</t>
  </si>
  <si>
    <t>15 pražských tramvají T15</t>
  </si>
  <si>
    <t>Titul/čas vysílání/doba kampaně</t>
  </si>
  <si>
    <t>počet opakování</t>
  </si>
  <si>
    <r>
      <t>ČRo Radiožurnál,</t>
    </r>
    <r>
      <rPr>
        <sz val="11"/>
        <color theme="1"/>
        <rFont val="Arial"/>
        <family val="2"/>
        <charset val="238"/>
      </rPr>
      <t xml:space="preserve"> sponzorský vzkaz vysílaný v čase 5:33  – 17:33 hodin po dobu </t>
    </r>
    <r>
      <rPr>
        <b/>
        <sz val="11"/>
        <color theme="1"/>
        <rFont val="Arial"/>
        <family val="2"/>
        <charset val="238"/>
      </rPr>
      <t>dvou týdnů</t>
    </r>
  </si>
  <si>
    <r>
      <t>Síť HIT RÁDIÍ,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charset val="238"/>
      </rPr>
      <t xml:space="preserve">sponzorský vzkaz vysílaný v čase 6.00 – 19.00 hodin po dobu </t>
    </r>
    <r>
      <rPr>
        <b/>
        <sz val="11"/>
        <color theme="1"/>
        <rFont val="Arial"/>
        <family val="2"/>
        <charset val="238"/>
      </rPr>
      <t>dvou týdnů</t>
    </r>
  </si>
  <si>
    <r>
      <t xml:space="preserve">Síť HIT RÁDIÍ, </t>
    </r>
    <r>
      <rPr>
        <sz val="11"/>
        <color theme="1"/>
        <rFont val="Arial"/>
        <family val="2"/>
        <charset val="238"/>
      </rPr>
      <t xml:space="preserve">spot vysílaný v čase 6.00 – 19.00 hodin po dobu </t>
    </r>
    <r>
      <rPr>
        <b/>
        <sz val="11"/>
        <color theme="1"/>
        <rFont val="Arial"/>
        <family val="2"/>
        <charset val="238"/>
      </rPr>
      <t>čtyř týdnů</t>
    </r>
  </si>
  <si>
    <r>
      <t xml:space="preserve">Síť HIT RÁDIÍ, </t>
    </r>
    <r>
      <rPr>
        <sz val="11"/>
        <color theme="1"/>
        <rFont val="Arial"/>
        <family val="2"/>
        <charset val="238"/>
      </rPr>
      <t>spot vysílaný v čase 6.00 – 19.00 hodin po dobu</t>
    </r>
    <r>
      <rPr>
        <b/>
        <sz val="11"/>
        <color theme="1"/>
        <rFont val="Arial"/>
        <family val="2"/>
        <charset val="238"/>
      </rPr>
      <t xml:space="preserve"> čtyř týdnů</t>
    </r>
  </si>
  <si>
    <r>
      <t xml:space="preserve">Síť Rádia Blaník, </t>
    </r>
    <r>
      <rPr>
        <sz val="11"/>
        <color theme="1"/>
        <rFont val="Arial"/>
        <family val="2"/>
        <charset val="238"/>
      </rPr>
      <t xml:space="preserve">spot vysílaný v čase 6.00 – 19.00 hodin po dobu </t>
    </r>
    <r>
      <rPr>
        <b/>
        <sz val="11"/>
        <color theme="1"/>
        <rFont val="Arial"/>
        <family val="2"/>
        <charset val="238"/>
      </rPr>
      <t>čtyř týdnů</t>
    </r>
  </si>
  <si>
    <r>
      <t xml:space="preserve">Rádio Impuls, </t>
    </r>
    <r>
      <rPr>
        <sz val="11"/>
        <color theme="1"/>
        <rFont val="Arial"/>
        <family val="2"/>
        <charset val="238"/>
      </rPr>
      <t xml:space="preserve">spot vysílaný v čase 6.00 – 19.00 hodin po dobu </t>
    </r>
    <r>
      <rPr>
        <b/>
        <sz val="11"/>
        <color theme="1"/>
        <rFont val="Arial"/>
        <family val="2"/>
        <charset val="238"/>
      </rPr>
      <t>čtyř týdnů</t>
    </r>
  </si>
  <si>
    <r>
      <t xml:space="preserve">Billboardy </t>
    </r>
    <r>
      <rPr>
        <sz val="11"/>
        <color theme="1"/>
        <rFont val="Arial"/>
        <family val="2"/>
        <charset val="238"/>
      </rPr>
      <t>(všechna krajská města vč. Prahy, rovnoměrné rozložení dle počtu obyvatel, plochy kolmé a ve směru jízdy)</t>
    </r>
  </si>
  <si>
    <r>
      <t xml:space="preserve">Reklamní plochy </t>
    </r>
    <r>
      <rPr>
        <sz val="11"/>
        <color theme="1"/>
        <rFont val="Arial"/>
        <family val="2"/>
        <charset val="238"/>
      </rPr>
      <t xml:space="preserve">- rámečky v pražském metru podél eskalátorů, trasy mera A, B, C.  </t>
    </r>
  </si>
  <si>
    <r>
      <t xml:space="preserve">Reklamní plochy na tramvajích (sideboardy), pouze Praha – </t>
    </r>
    <r>
      <rPr>
        <sz val="11"/>
        <color theme="1"/>
        <rFont val="Arial"/>
        <family val="2"/>
        <charset val="238"/>
      </rPr>
      <t>polep tramvaje T15</t>
    </r>
  </si>
  <si>
    <t xml:space="preserve">2.  Tisková kampaň – redakční strana </t>
  </si>
  <si>
    <t>3. Rádio kampaň</t>
  </si>
  <si>
    <t>Cena za modelový koš</t>
  </si>
  <si>
    <t>1. TV kampaň – 60 % GRP v prime time (dle prům. sezónního cenového indexu za celý rok)</t>
  </si>
  <si>
    <t>4. Outdoor kampaň_1 měsíc (září)</t>
  </si>
  <si>
    <r>
      <t xml:space="preserve">Příloha 1 Rámcové dohody – Soupis plnění Poskytovatele </t>
    </r>
    <r>
      <rPr>
        <b/>
        <sz val="11"/>
        <color rgb="FFFF0000"/>
        <rFont val="Arial"/>
        <family val="2"/>
        <charset val="238"/>
      </rPr>
      <t>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</si>
</sst>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&quot; Kč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medium">
        <color auto="1"/>
      </bottom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NumberFormat="1" applyFont="1" applyAlignment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top" wrapText="1"/>
    </xf>
    <xf numFmtId="0" fontId="3" fillId="0" borderId="27" xfId="0" applyNumberFormat="1" applyFont="1" applyBorder="1" applyAlignment="1"/>
    <xf numFmtId="0" fontId="3" fillId="0" borderId="27" xfId="0" applyNumberFormat="1" applyFont="1" applyBorder="1" applyAlignment="1">
      <alignment horizont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7" fillId="2" borderId="32" xfId="0" applyFont="1" applyFill="1" applyBorder="1" applyAlignment="1">
      <alignment horizontal="center" wrapText="1"/>
    </xf>
    <xf numFmtId="0" fontId="7" fillId="0" borderId="3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64" fontId="7" fillId="2" borderId="11" xfId="0" applyNumberFormat="1" applyFont="1" applyFill="1" applyBorder="1" applyAlignment="1" applyProtection="1">
      <protection locked="0"/>
    </xf>
    <xf numFmtId="165" fontId="7" fillId="2" borderId="11" xfId="0" applyNumberFormat="1" applyFont="1" applyFill="1" applyBorder="1" applyAlignment="1"/>
    <xf numFmtId="164" fontId="7" fillId="2" borderId="13" xfId="0" applyNumberFormat="1" applyFont="1" applyFill="1" applyBorder="1" applyAlignment="1" applyProtection="1">
      <protection locked="0"/>
    </xf>
    <xf numFmtId="165" fontId="7" fillId="2" borderId="32" xfId="0" applyNumberFormat="1" applyFont="1" applyFill="1" applyBorder="1" applyAlignment="1"/>
    <xf numFmtId="164" fontId="7" fillId="2" borderId="15" xfId="0" applyNumberFormat="1" applyFont="1" applyFill="1" applyBorder="1" applyAlignment="1" applyProtection="1">
      <protection locked="0"/>
    </xf>
    <xf numFmtId="165" fontId="7" fillId="2" borderId="31" xfId="0" applyNumberFormat="1" applyFont="1" applyFill="1" applyBorder="1" applyAlignment="1"/>
    <xf numFmtId="164" fontId="7" fillId="2" borderId="19" xfId="0" applyNumberFormat="1" applyFont="1" applyFill="1" applyBorder="1" applyAlignment="1" applyProtection="1">
      <protection locked="0"/>
    </xf>
    <xf numFmtId="165" fontId="7" fillId="2" borderId="19" xfId="0" applyNumberFormat="1" applyFont="1" applyFill="1" applyBorder="1" applyAlignment="1"/>
    <xf numFmtId="164" fontId="7" fillId="2" borderId="22" xfId="0" applyNumberFormat="1" applyFont="1" applyFill="1" applyBorder="1" applyAlignment="1" applyProtection="1">
      <protection locked="0"/>
    </xf>
    <xf numFmtId="165" fontId="7" fillId="2" borderId="22" xfId="0" applyNumberFormat="1" applyFont="1" applyFill="1" applyBorder="1" applyAlignment="1"/>
    <xf numFmtId="165" fontId="7" fillId="2" borderId="13" xfId="0" applyNumberFormat="1" applyFont="1" applyFill="1" applyBorder="1" applyAlignment="1"/>
    <xf numFmtId="165" fontId="7" fillId="2" borderId="19" xfId="0" applyNumberFormat="1" applyFont="1" applyFill="1" applyBorder="1" applyAlignment="1" applyProtection="1">
      <protection locked="0"/>
    </xf>
    <xf numFmtId="165" fontId="7" fillId="2" borderId="32" xfId="0" applyNumberFormat="1" applyFont="1" applyFill="1" applyBorder="1" applyAlignment="1" applyProtection="1">
      <protection locked="0"/>
    </xf>
    <xf numFmtId="164" fontId="6" fillId="3" borderId="17" xfId="0" applyNumberFormat="1" applyFont="1" applyFill="1" applyBorder="1" applyAlignment="1"/>
    <xf numFmtId="165" fontId="6" fillId="3" borderId="25" xfId="0" applyNumberFormat="1" applyFont="1" applyFill="1" applyBorder="1" applyAlignment="1"/>
    <xf numFmtId="164" fontId="6" fillId="3" borderId="25" xfId="0" applyNumberFormat="1" applyFont="1" applyFill="1" applyBorder="1" applyAlignment="1"/>
    <xf numFmtId="165" fontId="7" fillId="3" borderId="19" xfId="0" applyNumberFormat="1" applyFont="1" applyFill="1" applyBorder="1" applyAlignment="1"/>
    <xf numFmtId="165" fontId="7" fillId="3" borderId="32" xfId="0" applyNumberFormat="1" applyFont="1" applyFill="1" applyBorder="1" applyAlignment="1"/>
    <xf numFmtId="165" fontId="7" fillId="3" borderId="11" xfId="0" applyNumberFormat="1" applyFont="1" applyFill="1" applyBorder="1" applyAlignment="1"/>
    <xf numFmtId="165" fontId="7" fillId="3" borderId="22" xfId="0" applyNumberFormat="1" applyFont="1" applyFill="1" applyBorder="1" applyAlignment="1"/>
    <xf numFmtId="165" fontId="7" fillId="2" borderId="11" xfId="0" applyNumberFormat="1" applyFont="1" applyFill="1" applyBorder="1" applyAlignment="1" applyProtection="1">
      <protection locked="0"/>
    </xf>
    <xf numFmtId="165" fontId="7" fillId="2" borderId="22" xfId="0" applyNumberFormat="1" applyFont="1" applyFill="1" applyBorder="1" applyAlignment="1" applyProtection="1">
      <protection locked="0"/>
    </xf>
    <xf numFmtId="165" fontId="7" fillId="3" borderId="19" xfId="0" applyNumberFormat="1" applyFont="1" applyFill="1" applyBorder="1" applyAlignment="1" applyProtection="1">
      <protection locked="0"/>
    </xf>
    <xf numFmtId="0" fontId="4" fillId="0" borderId="0" xfId="0" applyNumberFormat="1" applyFont="1" applyBorder="1" applyAlignment="1"/>
    <xf numFmtId="164" fontId="6" fillId="3" borderId="29" xfId="0" applyNumberFormat="1" applyFont="1" applyFill="1" applyBorder="1" applyAlignment="1"/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top" wrapText="1"/>
    </xf>
    <xf numFmtId="165" fontId="7" fillId="2" borderId="35" xfId="0" applyNumberFormat="1" applyFont="1" applyFill="1" applyBorder="1" applyAlignment="1" applyProtection="1">
      <protection locked="0"/>
    </xf>
    <xf numFmtId="165" fontId="7" fillId="3" borderId="35" xfId="0" applyNumberFormat="1" applyFont="1" applyFill="1" applyBorder="1" applyAlignment="1"/>
    <xf numFmtId="0" fontId="7" fillId="0" borderId="35" xfId="0" applyFont="1" applyBorder="1" applyAlignment="1">
      <alignment horizontal="center" wrapText="1"/>
    </xf>
    <xf numFmtId="0" fontId="7" fillId="0" borderId="35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5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5" Type="http://schemas.openxmlformats.org/officeDocument/2006/relationships/usernames" Target="revisions/userNam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58" Type="http://schemas.openxmlformats.org/officeDocument/2006/relationships/revisionLog" Target="revisionLog13.xml"/><Relationship Id="rId57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F51941B-0C65-4349-85B6-3DBCC45112C8}" diskRevisions="1" revisionId="541" version="2">
  <header guid="{6E24A293-FA24-49A4-88C3-C01BBCD3BDF0}" dateTime="2019-11-18T14:32:05" maxSheetId="4" userName="Mates Jan Bc." r:id="rId57" minRId="533" maxRId="540">
    <sheetIdMap count="3">
      <sheetId val="1"/>
      <sheetId val="2"/>
      <sheetId val="3"/>
    </sheetIdMap>
  </header>
  <header guid="{3F51941B-0C65-4349-85B6-3DBCC45112C8}" dateTime="2019-11-19T09:26:55" maxSheetId="4" userName="Linhart Jiří Mgr." r:id="rId58" minRId="541">
    <sheetIdMap count="3">
      <sheetId val="1"/>
      <sheetId val="2"/>
      <sheetId val="3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33" sId="1" ref="A16:XFD16" action="deleteRow">
    <rfmt sheetId="1" xfDxf="1" sqref="A16:XFD16" start="0" length="0">
      <dxf>
        <font/>
      </dxf>
    </rfmt>
    <rfmt sheetId="1" sqref="A16" start="0" length="0">
      <dxf>
        <font>
          <b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auto="1"/>
          </left>
          <top style="thin">
            <color indexed="64"/>
          </top>
          <bottom style="thin">
            <color auto="1"/>
          </bottom>
        </border>
      </dxf>
    </rfmt>
    <rfmt sheetId="1" sqref="B16" start="0" length="0">
      <dxf>
        <font>
          <b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auto="1"/>
          </left>
          <right style="medium">
            <color auto="1"/>
          </right>
          <top style="thin">
            <color indexed="64"/>
          </top>
          <bottom style="thin">
            <color auto="1"/>
          </bottom>
        </border>
      </dxf>
    </rfmt>
    <rcc rId="0" sId="1" dxf="1">
      <nc r="C16" t="inlineStr">
        <is>
          <t>Nabídková cena za TV kampaň</t>
        </is>
      </nc>
      <ndxf>
        <font>
          <b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auto="1"/>
          </left>
          <right style="double">
            <color auto="1"/>
          </right>
          <top style="medium">
            <color auto="1"/>
          </top>
          <bottom style="medium">
            <color auto="1"/>
          </bottom>
        </border>
      </ndxf>
    </rcc>
    <rcc rId="0" sId="1" dxf="1">
      <nc r="D16">
        <f>SUM(D8+D11+D15)</f>
      </nc>
      <ndxf>
        <font>
          <b/>
          <sz val="12"/>
          <name val="Arial"/>
          <scheme val="none"/>
        </font>
        <numFmt numFmtId="165" formatCode="#,##0.00&quot; Kč&quot;"/>
        <fill>
          <patternFill patternType="solid">
            <bgColor theme="0" tint="-0.34998626667073579"/>
          </patternFill>
        </fill>
        <alignment horizontal="right" vertical="center" readingOrder="0"/>
        <border outline="0">
          <left style="double">
            <color auto="1"/>
          </left>
          <right style="double">
            <color auto="1"/>
          </right>
          <top style="double">
            <color auto="1"/>
          </top>
          <bottom style="double">
            <color auto="1"/>
          </bottom>
        </border>
      </ndxf>
    </rcc>
    <rcc rId="0" sId="1" dxf="1">
      <nc r="E16">
        <f>D16*1.21</f>
      </nc>
      <ndxf>
        <font>
          <b/>
          <sz val="12"/>
          <name val="Arial"/>
          <scheme val="none"/>
        </font>
        <numFmt numFmtId="165" formatCode="#,##0.00&quot; Kč&quot;"/>
        <fill>
          <patternFill patternType="solid">
            <bgColor theme="0" tint="-0.34998626667073579"/>
          </patternFill>
        </fill>
        <alignment horizontal="right" vertical="center" readingOrder="0"/>
        <border outline="0">
          <left style="double">
            <color auto="1"/>
          </left>
          <right style="double">
            <color auto="1"/>
          </right>
          <top style="double">
            <color auto="1"/>
          </top>
          <bottom style="double">
            <color auto="1"/>
          </bottom>
        </border>
      </ndxf>
    </rcc>
  </rrc>
  <rfmt sheetId="1" sqref="C15" start="0" length="0">
    <dxf>
      <border>
        <right style="medium">
          <color indexed="64"/>
        </right>
      </border>
    </dxf>
  </rfmt>
  <rfmt sheetId="1" sqref="A15:C15" start="0" length="0">
    <dxf>
      <border>
        <bottom style="medium">
          <color indexed="64"/>
        </bottom>
      </border>
    </dxf>
  </rfmt>
  <rrc rId="534" sId="1" ref="A39:XFD39" action="deleteRow">
    <rfmt sheetId="1" xfDxf="1" sqref="A39:XFD39" start="0" length="0">
      <dxf>
        <font/>
      </dxf>
    </rfmt>
    <rfmt sheetId="1" sqref="A39" start="0" length="0">
      <dxf>
        <font>
          <b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auto="1"/>
          </left>
          <bottom style="thin">
            <color auto="1"/>
          </bottom>
        </border>
      </dxf>
    </rfmt>
    <rfmt sheetId="1" sqref="B39" start="0" length="0">
      <dxf>
        <font>
          <b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auto="1"/>
          </left>
          <right style="medium">
            <color auto="1"/>
          </right>
          <top style="thin">
            <color indexed="64"/>
          </top>
          <bottom style="thin">
            <color auto="1"/>
          </bottom>
        </border>
      </dxf>
    </rfmt>
    <rcc rId="0" sId="1" dxf="1">
      <nc r="C39" t="inlineStr">
        <is>
          <t>Nabídková cena za tiskovou kampaň</t>
        </is>
      </nc>
      <ndxf>
        <font>
          <b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auto="1"/>
          </left>
          <right style="double">
            <color auto="1"/>
          </right>
          <top style="medium">
            <color auto="1"/>
          </top>
          <bottom style="medium">
            <color auto="1"/>
          </bottom>
        </border>
      </ndxf>
    </rcc>
    <rcc rId="0" sId="1" dxf="1">
      <nc r="D39">
        <f>SUM(D19:D38)</f>
      </nc>
      <ndxf>
        <font>
          <b/>
          <sz val="12"/>
          <name val="Arial"/>
          <scheme val="none"/>
        </font>
        <numFmt numFmtId="165" formatCode="#,##0.00&quot; Kč&quot;"/>
        <fill>
          <patternFill patternType="solid">
            <bgColor theme="0" tint="-0.34998626667073579"/>
          </patternFill>
        </fill>
        <alignment horizontal="right" vertical="center" readingOrder="0"/>
        <border outline="0">
          <left style="double">
            <color auto="1"/>
          </left>
          <right style="double">
            <color auto="1"/>
          </right>
          <top style="double">
            <color auto="1"/>
          </top>
          <bottom style="double">
            <color auto="1"/>
          </bottom>
        </border>
      </ndxf>
    </rcc>
    <rcc rId="0" sId="1" dxf="1">
      <nc r="E39">
        <f>D39*1.21</f>
      </nc>
      <ndxf>
        <font>
          <b/>
          <sz val="12"/>
          <name val="Arial"/>
          <scheme val="none"/>
        </font>
        <numFmt numFmtId="165" formatCode="#,##0.00&quot; Kč&quot;"/>
        <fill>
          <patternFill patternType="solid">
            <bgColor theme="0" tint="-0.34998626667073579"/>
          </patternFill>
        </fill>
        <alignment horizontal="right" vertical="center" readingOrder="0"/>
        <border outline="0">
          <left style="double">
            <color auto="1"/>
          </left>
          <right style="double">
            <color auto="1"/>
          </right>
          <top style="double">
            <color auto="1"/>
          </top>
          <bottom style="double">
            <color auto="1"/>
          </bottom>
        </border>
      </ndxf>
    </rcc>
  </rrc>
  <rfmt sheetId="1" sqref="C38:E38" start="0" length="0">
    <dxf>
      <border>
        <bottom style="thin">
          <color indexed="64"/>
        </bottom>
      </border>
    </dxf>
  </rfmt>
  <rfmt sheetId="1" sqref="C38:E38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rc rId="535" sId="1" ref="A51:XFD51" action="deleteRow">
    <rfmt sheetId="1" xfDxf="1" sqref="A51:XFD51" start="0" length="0">
      <dxf>
        <font/>
      </dxf>
    </rfmt>
    <rfmt sheetId="1" sqref="A51" start="0" length="0">
      <dxf>
        <font>
          <b/>
          <name val="Arial"/>
          <scheme val="none"/>
        </font>
        <alignment horizontal="center" vertical="center" wrapText="1" readingOrder="0"/>
        <border outline="0">
          <left style="thin">
            <color auto="1"/>
          </left>
          <top style="thin">
            <color auto="1"/>
          </top>
          <bottom style="thin">
            <color auto="1"/>
          </bottom>
        </border>
      </dxf>
    </rfmt>
    <rfmt sheetId="1" sqref="B51" start="0" length="0">
      <dxf>
        <font>
          <b/>
          <name val="Arial"/>
          <scheme val="none"/>
        </font>
        <alignment horizontal="left" readingOrder="0"/>
        <border outline="0">
          <left style="thin">
            <color auto="1"/>
          </left>
          <right style="medium">
            <color auto="1"/>
          </right>
          <top style="thin">
            <color indexed="64"/>
          </top>
          <bottom style="thin">
            <color auto="1"/>
          </bottom>
        </border>
      </dxf>
    </rfmt>
    <rcc rId="0" sId="1" dxf="1">
      <nc r="C51" t="inlineStr">
        <is>
          <t>Nabídková cena za radio kampaň</t>
        </is>
      </nc>
      <ndxf>
        <font>
          <b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auto="1"/>
          </left>
          <right style="double">
            <color auto="1"/>
          </right>
          <top style="medium">
            <color auto="1"/>
          </top>
          <bottom style="medium">
            <color auto="1"/>
          </bottom>
        </border>
      </ndxf>
    </rcc>
    <rcc rId="0" sId="1" dxf="1">
      <nc r="D51">
        <f>SUM(D43:D50)</f>
      </nc>
      <ndxf>
        <font>
          <b/>
          <sz val="12"/>
          <name val="Arial"/>
          <scheme val="none"/>
        </font>
        <numFmt numFmtId="165" formatCode="#,##0.00&quot; Kč&quot;"/>
        <fill>
          <patternFill patternType="solid">
            <bgColor theme="0" tint="-0.34998626667073579"/>
          </patternFill>
        </fill>
        <alignment horizontal="right" vertical="center" readingOrder="0"/>
        <border outline="0">
          <left style="double">
            <color auto="1"/>
          </left>
          <right style="double">
            <color auto="1"/>
          </right>
          <top style="double">
            <color auto="1"/>
          </top>
          <bottom style="double">
            <color auto="1"/>
          </bottom>
        </border>
      </ndxf>
    </rcc>
    <rcc rId="0" sId="1" dxf="1">
      <nc r="E51">
        <f>D51*1.21</f>
      </nc>
      <ndxf>
        <font>
          <b/>
          <sz val="12"/>
          <name val="Arial"/>
          <scheme val="none"/>
        </font>
        <numFmt numFmtId="165" formatCode="#,##0.00&quot; Kč&quot;"/>
        <fill>
          <patternFill patternType="solid">
            <bgColor theme="0" tint="-0.34998626667073579"/>
          </patternFill>
        </fill>
        <alignment horizontal="right" vertical="center" readingOrder="0"/>
        <border outline="0">
          <left style="double">
            <color auto="1"/>
          </left>
          <right style="double">
            <color auto="1"/>
          </right>
          <top style="double">
            <color auto="1"/>
          </top>
          <bottom style="double">
            <color auto="1"/>
          </bottom>
        </border>
      </ndxf>
    </rcc>
  </rrc>
  <rfmt sheetId="1" sqref="C50:E50" start="0" length="0">
    <dxf>
      <border>
        <bottom style="thin">
          <color indexed="64"/>
        </bottom>
      </border>
    </dxf>
  </rfmt>
  <rfmt sheetId="1" sqref="C50:E50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rc rId="536" sId="1" ref="A59:XFD59" action="deleteRow">
    <rfmt sheetId="1" xfDxf="1" sqref="A59:XFD59" start="0" length="0">
      <dxf>
        <font/>
      </dxf>
    </rfmt>
    <rfmt sheetId="1" sqref="A59" start="0" length="0">
      <dxf>
        <font>
          <sz val="12"/>
          <name val="Times New Roman"/>
          <scheme val="none"/>
        </font>
        <alignment vertical="center" readingOrder="0"/>
        <border outline="0">
          <left style="thin">
            <color auto="1"/>
          </left>
          <top style="thin">
            <color auto="1"/>
          </top>
          <bottom style="thin">
            <color auto="1"/>
          </bottom>
        </border>
      </dxf>
    </rfmt>
    <rfmt sheetId="1" sqref="B59" start="0" length="0">
      <dxf>
        <border outline="0">
          <left style="thin">
            <color auto="1"/>
          </left>
          <right style="medium">
            <color auto="1"/>
          </right>
          <top style="thin">
            <color indexed="64"/>
          </top>
          <bottom style="thin">
            <color auto="1"/>
          </bottom>
        </border>
      </dxf>
    </rfmt>
    <rcc rId="0" sId="1" dxf="1">
      <nc r="C59" t="inlineStr">
        <is>
          <t>Nabídková cena za outdoor kampaň</t>
        </is>
      </nc>
      <ndxf>
        <font>
          <b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auto="1"/>
          </left>
          <top style="medium">
            <color auto="1"/>
          </top>
          <bottom style="medium">
            <color auto="1"/>
          </bottom>
        </border>
      </ndxf>
    </rcc>
    <rcc rId="0" sId="1" dxf="1">
      <nc r="D59">
        <f>SUM(D55:D58)</f>
      </nc>
      <ndxf>
        <font>
          <b/>
          <sz val="12"/>
          <name val="Arial"/>
          <scheme val="none"/>
        </font>
        <numFmt numFmtId="165" formatCode="#,##0.00&quot; Kč&quot;"/>
        <fill>
          <patternFill patternType="solid">
            <bgColor theme="0" tint="-0.34998626667073579"/>
          </patternFill>
        </fill>
        <alignment horizontal="right" vertical="center" readingOrder="0"/>
        <border outline="0">
          <left style="double">
            <color auto="1"/>
          </left>
          <right style="double">
            <color auto="1"/>
          </right>
          <top style="double">
            <color auto="1"/>
          </top>
          <bottom style="double">
            <color auto="1"/>
          </bottom>
        </border>
      </ndxf>
    </rcc>
    <rcc rId="0" sId="1" dxf="1">
      <nc r="E59">
        <f>D59*1.21</f>
      </nc>
      <ndxf>
        <font>
          <b/>
          <sz val="12"/>
          <name val="Arial"/>
          <scheme val="none"/>
        </font>
        <numFmt numFmtId="165" formatCode="#,##0.00&quot; Kč&quot;"/>
        <fill>
          <patternFill patternType="solid">
            <bgColor theme="0" tint="-0.34998626667073579"/>
          </patternFill>
        </fill>
        <alignment horizontal="right" vertical="center" readingOrder="0"/>
        <border outline="0">
          <left style="double">
            <color auto="1"/>
          </left>
          <right style="double">
            <color auto="1"/>
          </right>
          <top style="double">
            <color auto="1"/>
          </top>
          <bottom style="double">
            <color auto="1"/>
          </bottom>
        </border>
      </ndxf>
    </rcc>
  </rrc>
  <rfmt sheetId="1" sqref="C5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5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37" sId="1">
    <nc r="A2" t="inlineStr">
      <is>
        <t>Cena za modelový koš</t>
      </is>
    </nc>
  </rcc>
  <rcc rId="538" sId="1">
    <oc r="A3" t="inlineStr">
      <is>
        <t>1. TV kampaň – 60 % GRP v prime time</t>
      </is>
    </oc>
    <nc r="A3" t="inlineStr">
      <is>
        <t>1. TV kampaň – 60 % GRP v prime time (dle prům. sezónního cenového indexu za celý rok)</t>
      </is>
    </nc>
  </rcc>
  <rcc rId="539" sId="1">
    <oc r="C53" t="inlineStr">
      <is>
        <t>4. Outdoor kampaň</t>
      </is>
    </oc>
    <nc r="C53" t="inlineStr">
      <is>
        <t>4. Outdoor kampaň_1 měsíc (září)</t>
      </is>
    </nc>
  </rcc>
  <rcc rId="540" sId="1">
    <oc r="A1" t="inlineStr">
      <is>
        <t xml:space="preserve">Příloha 1 rámcové dohody – Soupis plnění </t>
      </is>
    </oc>
    <nc r="A1" t="inlineStr">
      <is>
        <t xml:space="preserve">Příloha 1 Rámcové dohody – Soupis plnění 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1" sId="1">
    <oc r="A1" t="inlineStr">
      <is>
        <t xml:space="preserve">Příloha 1 Rámcové dohody – Soupis plnění </t>
      </is>
    </oc>
    <nc r="A1" t="inlineStr">
      <is>
        <r>
          <t xml:space="preserve">Příloha 1 Rámcové dohody – Soupis plnění Poskytovatele </t>
        </r>
        <r>
          <rPr>
            <b/>
            <sz val="11"/>
            <color rgb="FFFF0000"/>
            <rFont val="Arial"/>
            <family val="2"/>
            <charset val="238"/>
          </rPr>
          <t>..</t>
        </r>
      </is>
    </nc>
  </rcc>
  <rcv guid="{0CF462B6-C6DF-471E-82FF-C2CEA5A0D2F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6E24A293-FA24-49A4-88C3-C01BBCD3BDF0}" name="Linhart Jiří Mgr." id="-1607244599" dateTime="2019-11-19T09:23:09"/>
  <userInfo guid="{3F51941B-0C65-4349-85B6-3DBCC45112C8}" name="Linhart Jiří Mgr." id="-1607231628" dateTime="2019-11-19T09:26:37"/>
</user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98"/>
  <sheetViews>
    <sheetView tabSelected="1" zoomScaleNormal="100" zoomScalePageLayoutView="200" workbookViewId="0">
      <selection activeCell="O12" sqref="O12"/>
    </sheetView>
  </sheetViews>
  <sheetFormatPr defaultColWidth="9.140625" defaultRowHeight="15" x14ac:dyDescent="0.25"/>
  <cols>
    <col min="1" max="1" width="23.42578125" style="2" customWidth="1"/>
    <col min="2" max="2" width="17.140625" style="5" customWidth="1"/>
    <col min="3" max="3" width="18.28515625" style="5" customWidth="1"/>
    <col min="4" max="4" width="16.85546875" style="5" customWidth="1"/>
    <col min="5" max="5" width="18.28515625" style="5" customWidth="1"/>
    <col min="6" max="16384" width="9.140625" style="5"/>
  </cols>
  <sheetData>
    <row r="1" spans="1:5" ht="18" customHeight="1" x14ac:dyDescent="0.25">
      <c r="A1" s="95" t="s">
        <v>64</v>
      </c>
      <c r="B1" s="96"/>
      <c r="C1" s="96"/>
      <c r="D1" s="96"/>
      <c r="E1" s="97"/>
    </row>
    <row r="2" spans="1:5" ht="31.5" customHeight="1" x14ac:dyDescent="0.25">
      <c r="A2" s="98" t="s">
        <v>61</v>
      </c>
      <c r="B2" s="98"/>
      <c r="C2" s="98"/>
      <c r="D2" s="98"/>
      <c r="E2" s="98"/>
    </row>
    <row r="3" spans="1:5" ht="19.5" customHeight="1" thickBot="1" x14ac:dyDescent="0.3">
      <c r="A3" s="99" t="s">
        <v>62</v>
      </c>
      <c r="B3" s="100"/>
      <c r="C3" s="100"/>
      <c r="D3" s="100"/>
      <c r="E3" s="101"/>
    </row>
    <row r="4" spans="1:5" ht="30.75" thickBot="1" x14ac:dyDescent="0.3">
      <c r="A4" s="102" t="s">
        <v>32</v>
      </c>
      <c r="B4" s="103"/>
      <c r="C4" s="6" t="s">
        <v>0</v>
      </c>
      <c r="D4" s="7" t="s">
        <v>1</v>
      </c>
      <c r="E4" s="6" t="s">
        <v>2</v>
      </c>
    </row>
    <row r="5" spans="1:5" ht="18" customHeight="1" x14ac:dyDescent="0.25">
      <c r="A5" s="104" t="s">
        <v>12</v>
      </c>
      <c r="B5" s="8" t="s">
        <v>3</v>
      </c>
      <c r="C5" s="9" t="s">
        <v>4</v>
      </c>
      <c r="D5" s="62">
        <v>0</v>
      </c>
      <c r="E5" s="63">
        <f t="shared" ref="E5:E15" si="0">D5*1.21</f>
        <v>0</v>
      </c>
    </row>
    <row r="6" spans="1:5" ht="18" customHeight="1" x14ac:dyDescent="0.25">
      <c r="A6" s="105"/>
      <c r="B6" s="10" t="s">
        <v>5</v>
      </c>
      <c r="C6" s="11" t="s">
        <v>4</v>
      </c>
      <c r="D6" s="64">
        <v>0</v>
      </c>
      <c r="E6" s="65">
        <f t="shared" si="0"/>
        <v>0</v>
      </c>
    </row>
    <row r="7" spans="1:5" ht="18" customHeight="1" thickBot="1" x14ac:dyDescent="0.3">
      <c r="A7" s="106"/>
      <c r="B7" s="12" t="s">
        <v>6</v>
      </c>
      <c r="C7" s="13" t="s">
        <v>4</v>
      </c>
      <c r="D7" s="66">
        <v>0</v>
      </c>
      <c r="E7" s="67">
        <f t="shared" si="0"/>
        <v>0</v>
      </c>
    </row>
    <row r="8" spans="1:5" ht="18" customHeight="1" thickBot="1" x14ac:dyDescent="0.3">
      <c r="A8" s="14" t="s">
        <v>7</v>
      </c>
      <c r="B8" s="15"/>
      <c r="C8" s="16"/>
      <c r="D8" s="75">
        <f>SUM(D5:D7)</f>
        <v>0</v>
      </c>
      <c r="E8" s="76">
        <f t="shared" si="0"/>
        <v>0</v>
      </c>
    </row>
    <row r="9" spans="1:5" ht="18" customHeight="1" x14ac:dyDescent="0.25">
      <c r="A9" s="113" t="s">
        <v>8</v>
      </c>
      <c r="B9" s="17" t="s">
        <v>9</v>
      </c>
      <c r="C9" s="18" t="s">
        <v>4</v>
      </c>
      <c r="D9" s="68">
        <v>0</v>
      </c>
      <c r="E9" s="69">
        <f t="shared" si="0"/>
        <v>0</v>
      </c>
    </row>
    <row r="10" spans="1:5" ht="18" customHeight="1" thickBot="1" x14ac:dyDescent="0.3">
      <c r="A10" s="114"/>
      <c r="B10" s="19" t="s">
        <v>3</v>
      </c>
      <c r="C10" s="20" t="s">
        <v>4</v>
      </c>
      <c r="D10" s="70">
        <v>0</v>
      </c>
      <c r="E10" s="71">
        <f t="shared" si="0"/>
        <v>0</v>
      </c>
    </row>
    <row r="11" spans="1:5" ht="18" customHeight="1" thickBot="1" x14ac:dyDescent="0.3">
      <c r="A11" s="21" t="s">
        <v>7</v>
      </c>
      <c r="B11" s="22"/>
      <c r="C11" s="23"/>
      <c r="D11" s="77">
        <f>SUM(D9:D10)</f>
        <v>0</v>
      </c>
      <c r="E11" s="76">
        <f t="shared" si="0"/>
        <v>0</v>
      </c>
    </row>
    <row r="12" spans="1:5" ht="18" customHeight="1" x14ac:dyDescent="0.25">
      <c r="A12" s="107" t="s">
        <v>31</v>
      </c>
      <c r="B12" s="17" t="s">
        <v>3</v>
      </c>
      <c r="C12" s="18" t="s">
        <v>4</v>
      </c>
      <c r="D12" s="68">
        <v>0</v>
      </c>
      <c r="E12" s="69">
        <f t="shared" si="0"/>
        <v>0</v>
      </c>
    </row>
    <row r="13" spans="1:5" ht="18" customHeight="1" thickBot="1" x14ac:dyDescent="0.3">
      <c r="A13" s="105"/>
      <c r="B13" s="10" t="s">
        <v>5</v>
      </c>
      <c r="C13" s="24" t="s">
        <v>4</v>
      </c>
      <c r="D13" s="64">
        <v>0</v>
      </c>
      <c r="E13" s="72">
        <f t="shared" si="0"/>
        <v>0</v>
      </c>
    </row>
    <row r="14" spans="1:5" ht="18" customHeight="1" thickBot="1" x14ac:dyDescent="0.3">
      <c r="A14" s="108"/>
      <c r="B14" s="19" t="s">
        <v>6</v>
      </c>
      <c r="C14" s="20" t="s">
        <v>4</v>
      </c>
      <c r="D14" s="70">
        <v>0</v>
      </c>
      <c r="E14" s="71">
        <f t="shared" si="0"/>
        <v>0</v>
      </c>
    </row>
    <row r="15" spans="1:5" ht="18" customHeight="1" thickBot="1" x14ac:dyDescent="0.3">
      <c r="A15" s="87" t="s">
        <v>7</v>
      </c>
      <c r="B15" s="88"/>
      <c r="C15" s="89"/>
      <c r="D15" s="86">
        <f>SUM(D12:D14)</f>
        <v>0</v>
      </c>
      <c r="E15" s="76">
        <f t="shared" si="0"/>
        <v>0</v>
      </c>
    </row>
    <row r="16" spans="1:5" ht="21" customHeight="1" x14ac:dyDescent="0.25">
      <c r="A16" s="109"/>
      <c r="B16" s="109"/>
      <c r="C16" s="109"/>
      <c r="D16" s="109"/>
      <c r="E16" s="109"/>
    </row>
    <row r="17" spans="1:245" ht="19.5" customHeight="1" thickBot="1" x14ac:dyDescent="0.3">
      <c r="A17" s="110" t="s">
        <v>59</v>
      </c>
      <c r="B17" s="110"/>
      <c r="C17" s="110"/>
      <c r="D17" s="110"/>
      <c r="E17" s="110"/>
    </row>
    <row r="18" spans="1:245" s="1" customFormat="1" ht="30.75" thickBot="1" x14ac:dyDescent="0.3">
      <c r="A18" s="111" t="s">
        <v>10</v>
      </c>
      <c r="B18" s="112"/>
      <c r="C18" s="25" t="s">
        <v>11</v>
      </c>
      <c r="D18" s="25" t="s">
        <v>1</v>
      </c>
      <c r="E18" s="26" t="s">
        <v>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</row>
    <row r="19" spans="1:245" ht="18" customHeight="1" x14ac:dyDescent="0.25">
      <c r="A19" s="28" t="s">
        <v>13</v>
      </c>
      <c r="B19" s="29">
        <v>1</v>
      </c>
      <c r="C19" s="30" t="s">
        <v>42</v>
      </c>
      <c r="D19" s="73">
        <v>0</v>
      </c>
      <c r="E19" s="78">
        <f>D19*1.21</f>
        <v>0</v>
      </c>
    </row>
    <row r="20" spans="1:245" ht="18" customHeight="1" x14ac:dyDescent="0.25">
      <c r="A20" s="31" t="s">
        <v>45</v>
      </c>
      <c r="B20" s="32">
        <v>1</v>
      </c>
      <c r="C20" s="33" t="s">
        <v>42</v>
      </c>
      <c r="D20" s="74">
        <v>0</v>
      </c>
      <c r="E20" s="79">
        <f t="shared" ref="E20:E37" si="1">D20*1.21</f>
        <v>0</v>
      </c>
    </row>
    <row r="21" spans="1:245" ht="18" customHeight="1" x14ac:dyDescent="0.25">
      <c r="A21" s="31" t="s">
        <v>30</v>
      </c>
      <c r="B21" s="32">
        <v>1</v>
      </c>
      <c r="C21" s="33" t="s">
        <v>42</v>
      </c>
      <c r="D21" s="74">
        <v>0</v>
      </c>
      <c r="E21" s="79">
        <f t="shared" si="1"/>
        <v>0</v>
      </c>
    </row>
    <row r="22" spans="1:245" ht="18" customHeight="1" x14ac:dyDescent="0.25">
      <c r="A22" s="31" t="s">
        <v>14</v>
      </c>
      <c r="B22" s="32">
        <v>1</v>
      </c>
      <c r="C22" s="33" t="s">
        <v>42</v>
      </c>
      <c r="D22" s="74">
        <v>0</v>
      </c>
      <c r="E22" s="79">
        <f t="shared" si="1"/>
        <v>0</v>
      </c>
    </row>
    <row r="23" spans="1:245" ht="18" customHeight="1" x14ac:dyDescent="0.25">
      <c r="A23" s="31" t="s">
        <v>15</v>
      </c>
      <c r="B23" s="32">
        <v>1</v>
      </c>
      <c r="C23" s="33" t="s">
        <v>42</v>
      </c>
      <c r="D23" s="74">
        <v>0</v>
      </c>
      <c r="E23" s="79">
        <f t="shared" si="1"/>
        <v>0</v>
      </c>
    </row>
    <row r="24" spans="1:245" ht="18" customHeight="1" x14ac:dyDescent="0.25">
      <c r="A24" s="31" t="s">
        <v>16</v>
      </c>
      <c r="B24" s="32">
        <v>1</v>
      </c>
      <c r="C24" s="33" t="s">
        <v>42</v>
      </c>
      <c r="D24" s="74">
        <v>0</v>
      </c>
      <c r="E24" s="79">
        <f t="shared" si="1"/>
        <v>0</v>
      </c>
    </row>
    <row r="25" spans="1:245" ht="18" customHeight="1" x14ac:dyDescent="0.25">
      <c r="A25" s="31" t="s">
        <v>17</v>
      </c>
      <c r="B25" s="32">
        <v>1</v>
      </c>
      <c r="C25" s="33" t="s">
        <v>42</v>
      </c>
      <c r="D25" s="74">
        <v>0</v>
      </c>
      <c r="E25" s="79">
        <f t="shared" si="1"/>
        <v>0</v>
      </c>
    </row>
    <row r="26" spans="1:245" ht="18" customHeight="1" x14ac:dyDescent="0.25">
      <c r="A26" s="31" t="s">
        <v>18</v>
      </c>
      <c r="B26" s="32">
        <v>1</v>
      </c>
      <c r="C26" s="33" t="s">
        <v>42</v>
      </c>
      <c r="D26" s="74">
        <v>0</v>
      </c>
      <c r="E26" s="79">
        <f t="shared" si="1"/>
        <v>0</v>
      </c>
    </row>
    <row r="27" spans="1:245" ht="18" customHeight="1" x14ac:dyDescent="0.25">
      <c r="A27" s="31" t="s">
        <v>19</v>
      </c>
      <c r="B27" s="32">
        <v>1</v>
      </c>
      <c r="C27" s="33" t="s">
        <v>42</v>
      </c>
      <c r="D27" s="74">
        <v>0</v>
      </c>
      <c r="E27" s="79">
        <f t="shared" si="1"/>
        <v>0</v>
      </c>
    </row>
    <row r="28" spans="1:245" ht="18" customHeight="1" x14ac:dyDescent="0.25">
      <c r="A28" s="31" t="s">
        <v>20</v>
      </c>
      <c r="B28" s="32">
        <v>1</v>
      </c>
      <c r="C28" s="33" t="s">
        <v>42</v>
      </c>
      <c r="D28" s="74">
        <v>0</v>
      </c>
      <c r="E28" s="79">
        <f t="shared" si="1"/>
        <v>0</v>
      </c>
    </row>
    <row r="29" spans="1:245" ht="21" customHeight="1" x14ac:dyDescent="0.25">
      <c r="A29" s="31" t="s">
        <v>21</v>
      </c>
      <c r="B29" s="32">
        <v>1</v>
      </c>
      <c r="C29" s="33" t="s">
        <v>42</v>
      </c>
      <c r="D29" s="74">
        <v>0</v>
      </c>
      <c r="E29" s="79">
        <f t="shared" si="1"/>
        <v>0</v>
      </c>
    </row>
    <row r="30" spans="1:245" ht="21" customHeight="1" x14ac:dyDescent="0.25">
      <c r="A30" s="31" t="s">
        <v>22</v>
      </c>
      <c r="B30" s="32">
        <v>1</v>
      </c>
      <c r="C30" s="33" t="s">
        <v>42</v>
      </c>
      <c r="D30" s="74">
        <v>0</v>
      </c>
      <c r="E30" s="79">
        <f t="shared" si="1"/>
        <v>0</v>
      </c>
    </row>
    <row r="31" spans="1:245" ht="21" customHeight="1" x14ac:dyDescent="0.25">
      <c r="A31" s="31" t="s">
        <v>23</v>
      </c>
      <c r="B31" s="32">
        <v>1</v>
      </c>
      <c r="C31" s="33" t="s">
        <v>42</v>
      </c>
      <c r="D31" s="74">
        <v>0</v>
      </c>
      <c r="E31" s="79">
        <f t="shared" si="1"/>
        <v>0</v>
      </c>
    </row>
    <row r="32" spans="1:245" ht="21" customHeight="1" x14ac:dyDescent="0.25">
      <c r="A32" s="31" t="s">
        <v>24</v>
      </c>
      <c r="B32" s="32">
        <v>1</v>
      </c>
      <c r="C32" s="33" t="s">
        <v>42</v>
      </c>
      <c r="D32" s="74">
        <v>0</v>
      </c>
      <c r="E32" s="79">
        <f t="shared" si="1"/>
        <v>0</v>
      </c>
    </row>
    <row r="33" spans="1:5" ht="21" customHeight="1" x14ac:dyDescent="0.25">
      <c r="A33" s="31" t="s">
        <v>25</v>
      </c>
      <c r="B33" s="32">
        <v>1</v>
      </c>
      <c r="C33" s="33" t="s">
        <v>42</v>
      </c>
      <c r="D33" s="74">
        <v>0</v>
      </c>
      <c r="E33" s="79">
        <f t="shared" si="1"/>
        <v>0</v>
      </c>
    </row>
    <row r="34" spans="1:5" ht="21" customHeight="1" x14ac:dyDescent="0.25">
      <c r="A34" s="31" t="s">
        <v>26</v>
      </c>
      <c r="B34" s="32">
        <v>1</v>
      </c>
      <c r="C34" s="33" t="s">
        <v>42</v>
      </c>
      <c r="D34" s="74">
        <v>0</v>
      </c>
      <c r="E34" s="79">
        <f t="shared" si="1"/>
        <v>0</v>
      </c>
    </row>
    <row r="35" spans="1:5" ht="21" customHeight="1" x14ac:dyDescent="0.25">
      <c r="A35" s="31" t="s">
        <v>27</v>
      </c>
      <c r="B35" s="32">
        <v>1</v>
      </c>
      <c r="C35" s="33" t="s">
        <v>42</v>
      </c>
      <c r="D35" s="74">
        <v>0</v>
      </c>
      <c r="E35" s="79">
        <f t="shared" si="1"/>
        <v>0</v>
      </c>
    </row>
    <row r="36" spans="1:5" ht="21" customHeight="1" x14ac:dyDescent="0.25">
      <c r="A36" s="31" t="s">
        <v>28</v>
      </c>
      <c r="B36" s="32">
        <v>1</v>
      </c>
      <c r="C36" s="33" t="s">
        <v>42</v>
      </c>
      <c r="D36" s="74">
        <v>0</v>
      </c>
      <c r="E36" s="79">
        <f t="shared" si="1"/>
        <v>0</v>
      </c>
    </row>
    <row r="37" spans="1:5" ht="21" customHeight="1" x14ac:dyDescent="0.25">
      <c r="A37" s="31" t="s">
        <v>37</v>
      </c>
      <c r="B37" s="32">
        <v>1</v>
      </c>
      <c r="C37" s="33" t="s">
        <v>42</v>
      </c>
      <c r="D37" s="74">
        <v>0</v>
      </c>
      <c r="E37" s="79">
        <f t="shared" si="1"/>
        <v>0</v>
      </c>
    </row>
    <row r="38" spans="1:5" ht="21.6" customHeight="1" x14ac:dyDescent="0.25">
      <c r="A38" s="31" t="s">
        <v>29</v>
      </c>
      <c r="B38" s="32">
        <v>1</v>
      </c>
      <c r="C38" s="90" t="s">
        <v>42</v>
      </c>
      <c r="D38" s="91">
        <v>0</v>
      </c>
      <c r="E38" s="92">
        <f t="shared" ref="E38" si="2">D38*1.21</f>
        <v>0</v>
      </c>
    </row>
    <row r="39" spans="1:5" ht="14.25" customHeight="1" x14ac:dyDescent="0.25"/>
    <row r="41" spans="1:5" ht="15.75" thickBot="1" x14ac:dyDescent="0.3">
      <c r="A41" s="34"/>
      <c r="B41" s="35"/>
      <c r="C41" s="35" t="s">
        <v>60</v>
      </c>
      <c r="D41" s="35"/>
      <c r="E41" s="35"/>
    </row>
    <row r="42" spans="1:5" ht="45.75" thickBot="1" x14ac:dyDescent="0.3">
      <c r="A42" s="36" t="s">
        <v>48</v>
      </c>
      <c r="B42" s="37" t="s">
        <v>49</v>
      </c>
      <c r="C42" s="36" t="s">
        <v>34</v>
      </c>
      <c r="D42" s="25" t="s">
        <v>1</v>
      </c>
      <c r="E42" s="25" t="s">
        <v>2</v>
      </c>
    </row>
    <row r="43" spans="1:5" ht="74.099999999999994" customHeight="1" x14ac:dyDescent="0.25">
      <c r="A43" s="38" t="s">
        <v>50</v>
      </c>
      <c r="B43" s="39">
        <v>80</v>
      </c>
      <c r="C43" s="40" t="s">
        <v>33</v>
      </c>
      <c r="D43" s="82">
        <v>0</v>
      </c>
      <c r="E43" s="80">
        <f>D43*1.21</f>
        <v>0</v>
      </c>
    </row>
    <row r="44" spans="1:5" ht="74.099999999999994" customHeight="1" x14ac:dyDescent="0.25">
      <c r="A44" s="41" t="s">
        <v>51</v>
      </c>
      <c r="B44" s="42">
        <v>96</v>
      </c>
      <c r="C44" s="43" t="s">
        <v>33</v>
      </c>
      <c r="D44" s="73">
        <v>0</v>
      </c>
      <c r="E44" s="78">
        <f t="shared" ref="E44:E45" si="3">D44*1.21</f>
        <v>0</v>
      </c>
    </row>
    <row r="45" spans="1:5" ht="74.099999999999994" customHeight="1" x14ac:dyDescent="0.25">
      <c r="A45" s="44" t="s">
        <v>52</v>
      </c>
      <c r="B45" s="45">
        <v>140</v>
      </c>
      <c r="C45" s="46" t="s">
        <v>35</v>
      </c>
      <c r="D45" s="83">
        <v>0</v>
      </c>
      <c r="E45" s="81">
        <f t="shared" si="3"/>
        <v>0</v>
      </c>
    </row>
    <row r="46" spans="1:5" ht="74.099999999999994" customHeight="1" x14ac:dyDescent="0.25">
      <c r="A46" s="44" t="s">
        <v>53</v>
      </c>
      <c r="B46" s="45">
        <v>112</v>
      </c>
      <c r="C46" s="46" t="s">
        <v>36</v>
      </c>
      <c r="D46" s="83">
        <v>0</v>
      </c>
      <c r="E46" s="81">
        <f t="shared" ref="E46:E50" si="4">D46*1.21</f>
        <v>0</v>
      </c>
    </row>
    <row r="47" spans="1:5" ht="74.099999999999994" customHeight="1" x14ac:dyDescent="0.25">
      <c r="A47" s="44" t="s">
        <v>54</v>
      </c>
      <c r="B47" s="45">
        <v>140</v>
      </c>
      <c r="C47" s="46" t="s">
        <v>35</v>
      </c>
      <c r="D47" s="83">
        <v>0</v>
      </c>
      <c r="E47" s="81">
        <f t="shared" si="4"/>
        <v>0</v>
      </c>
    </row>
    <row r="48" spans="1:5" ht="74.099999999999994" customHeight="1" x14ac:dyDescent="0.25">
      <c r="A48" s="44" t="s">
        <v>54</v>
      </c>
      <c r="B48" s="45">
        <v>112</v>
      </c>
      <c r="C48" s="46" t="s">
        <v>36</v>
      </c>
      <c r="D48" s="83">
        <v>0</v>
      </c>
      <c r="E48" s="81">
        <f t="shared" si="4"/>
        <v>0</v>
      </c>
    </row>
    <row r="49" spans="1:5" ht="74.099999999999994" customHeight="1" x14ac:dyDescent="0.25">
      <c r="A49" s="44" t="s">
        <v>55</v>
      </c>
      <c r="B49" s="45">
        <v>140</v>
      </c>
      <c r="C49" s="46" t="s">
        <v>35</v>
      </c>
      <c r="D49" s="83">
        <v>0</v>
      </c>
      <c r="E49" s="81">
        <f t="shared" si="4"/>
        <v>0</v>
      </c>
    </row>
    <row r="50" spans="1:5" ht="74.099999999999994" customHeight="1" x14ac:dyDescent="0.25">
      <c r="A50" s="47" t="s">
        <v>55</v>
      </c>
      <c r="B50" s="48">
        <v>112</v>
      </c>
      <c r="C50" s="93" t="s">
        <v>36</v>
      </c>
      <c r="D50" s="91">
        <v>0</v>
      </c>
      <c r="E50" s="92">
        <f t="shared" si="4"/>
        <v>0</v>
      </c>
    </row>
    <row r="51" spans="1:5" x14ac:dyDescent="0.25">
      <c r="A51" s="49"/>
      <c r="B51" s="50"/>
      <c r="C51" s="85"/>
    </row>
    <row r="53" spans="1:5" ht="15.75" thickBot="1" x14ac:dyDescent="0.3">
      <c r="A53" s="51"/>
      <c r="B53" s="52"/>
      <c r="C53" s="52" t="s">
        <v>63</v>
      </c>
      <c r="D53" s="52"/>
      <c r="E53" s="52"/>
    </row>
    <row r="54" spans="1:5" ht="30.75" thickBot="1" x14ac:dyDescent="0.3">
      <c r="A54" s="53" t="s">
        <v>38</v>
      </c>
      <c r="B54" s="25"/>
      <c r="C54" s="25" t="s">
        <v>11</v>
      </c>
      <c r="D54" s="54" t="s">
        <v>1</v>
      </c>
      <c r="E54" s="54" t="s">
        <v>2</v>
      </c>
    </row>
    <row r="55" spans="1:5" ht="86.25" x14ac:dyDescent="0.25">
      <c r="A55" s="55" t="s">
        <v>56</v>
      </c>
      <c r="B55" s="29">
        <v>200</v>
      </c>
      <c r="C55" s="56" t="s">
        <v>39</v>
      </c>
      <c r="D55" s="74">
        <v>0</v>
      </c>
      <c r="E55" s="79">
        <f t="shared" ref="E55:E56" si="5">D55*1.21</f>
        <v>0</v>
      </c>
    </row>
    <row r="56" spans="1:5" ht="128.25" x14ac:dyDescent="0.25">
      <c r="A56" s="55" t="s">
        <v>41</v>
      </c>
      <c r="B56" s="29" t="s">
        <v>44</v>
      </c>
      <c r="C56" s="56" t="s">
        <v>40</v>
      </c>
      <c r="D56" s="73">
        <v>0</v>
      </c>
      <c r="E56" s="78">
        <f t="shared" si="5"/>
        <v>0</v>
      </c>
    </row>
    <row r="57" spans="1:5" ht="57.75" x14ac:dyDescent="0.25">
      <c r="A57" s="57" t="s">
        <v>57</v>
      </c>
      <c r="B57" s="32">
        <v>100</v>
      </c>
      <c r="C57" s="58" t="s">
        <v>43</v>
      </c>
      <c r="D57" s="73">
        <v>0</v>
      </c>
      <c r="E57" s="84">
        <v>0</v>
      </c>
    </row>
    <row r="58" spans="1:5" ht="114" x14ac:dyDescent="0.25">
      <c r="A58" s="59" t="s">
        <v>58</v>
      </c>
      <c r="B58" s="32" t="s">
        <v>47</v>
      </c>
      <c r="C58" s="94" t="s">
        <v>46</v>
      </c>
      <c r="D58" s="73">
        <v>0</v>
      </c>
      <c r="E58" s="84">
        <v>0</v>
      </c>
    </row>
    <row r="59" spans="1:5" x14ac:dyDescent="0.25">
      <c r="A59" s="60"/>
    </row>
    <row r="60" spans="1:5" x14ac:dyDescent="0.25">
      <c r="A60" s="61"/>
    </row>
    <row r="61" spans="1:5" x14ac:dyDescent="0.25">
      <c r="A61" s="60"/>
    </row>
    <row r="62" spans="1:5" ht="15.75" x14ac:dyDescent="0.25">
      <c r="A62" s="4"/>
    </row>
    <row r="63" spans="1:5" x14ac:dyDescent="0.25">
      <c r="A63" s="60"/>
    </row>
    <row r="64" spans="1:5" ht="15.75" x14ac:dyDescent="0.25">
      <c r="A64" s="3"/>
    </row>
    <row r="65" spans="1:1" x14ac:dyDescent="0.25">
      <c r="A65" s="60"/>
    </row>
    <row r="66" spans="1:1" ht="15.75" x14ac:dyDescent="0.25">
      <c r="A66" s="4"/>
    </row>
    <row r="67" spans="1:1" x14ac:dyDescent="0.25">
      <c r="A67" s="60"/>
    </row>
    <row r="68" spans="1:1" ht="15.75" x14ac:dyDescent="0.25">
      <c r="A68" s="3"/>
    </row>
    <row r="69" spans="1:1" x14ac:dyDescent="0.25">
      <c r="A69" s="60"/>
    </row>
    <row r="70" spans="1:1" ht="15.75" x14ac:dyDescent="0.25">
      <c r="A70" s="3"/>
    </row>
    <row r="71" spans="1:1" x14ac:dyDescent="0.25">
      <c r="A71" s="60"/>
    </row>
    <row r="72" spans="1:1" ht="15.75" x14ac:dyDescent="0.25">
      <c r="A72" s="4"/>
    </row>
    <row r="73" spans="1:1" x14ac:dyDescent="0.25">
      <c r="A73" s="60"/>
    </row>
    <row r="74" spans="1:1" ht="15.75" x14ac:dyDescent="0.25">
      <c r="A74" s="3"/>
    </row>
    <row r="75" spans="1:1" x14ac:dyDescent="0.25">
      <c r="A75" s="60"/>
    </row>
    <row r="76" spans="1:1" ht="15.75" x14ac:dyDescent="0.25">
      <c r="A76" s="3"/>
    </row>
    <row r="77" spans="1:1" x14ac:dyDescent="0.25">
      <c r="A77" s="60"/>
    </row>
    <row r="78" spans="1:1" ht="15.75" x14ac:dyDescent="0.25">
      <c r="A78" s="4"/>
    </row>
    <row r="79" spans="1:1" x14ac:dyDescent="0.25">
      <c r="A79" s="60"/>
    </row>
    <row r="80" spans="1:1" ht="15.75" x14ac:dyDescent="0.25">
      <c r="A80" s="3"/>
    </row>
    <row r="81" spans="1:1" x14ac:dyDescent="0.25">
      <c r="A81" s="60"/>
    </row>
    <row r="82" spans="1:1" ht="15.75" x14ac:dyDescent="0.25">
      <c r="A82" s="3"/>
    </row>
    <row r="83" spans="1:1" x14ac:dyDescent="0.25">
      <c r="A83" s="60"/>
    </row>
    <row r="84" spans="1:1" ht="15.75" x14ac:dyDescent="0.25">
      <c r="A84" s="4"/>
    </row>
    <row r="85" spans="1:1" x14ac:dyDescent="0.25">
      <c r="A85" s="60"/>
    </row>
    <row r="86" spans="1:1" ht="15.75" x14ac:dyDescent="0.25">
      <c r="A86" s="3"/>
    </row>
    <row r="87" spans="1:1" x14ac:dyDescent="0.25">
      <c r="A87" s="60"/>
    </row>
    <row r="88" spans="1:1" ht="15.75" x14ac:dyDescent="0.25">
      <c r="A88" s="3"/>
    </row>
    <row r="89" spans="1:1" x14ac:dyDescent="0.25">
      <c r="A89" s="60"/>
    </row>
    <row r="90" spans="1:1" ht="15.75" x14ac:dyDescent="0.25">
      <c r="A90" s="4"/>
    </row>
    <row r="91" spans="1:1" x14ac:dyDescent="0.25">
      <c r="A91" s="60"/>
    </row>
    <row r="92" spans="1:1" ht="15.75" x14ac:dyDescent="0.25">
      <c r="A92" s="3"/>
    </row>
    <row r="93" spans="1:1" x14ac:dyDescent="0.25">
      <c r="A93" s="60"/>
    </row>
    <row r="94" spans="1:1" ht="15.75" x14ac:dyDescent="0.25">
      <c r="A94" s="3"/>
    </row>
    <row r="95" spans="1:1" x14ac:dyDescent="0.25">
      <c r="A95" s="60"/>
    </row>
    <row r="96" spans="1:1" ht="15.75" x14ac:dyDescent="0.25">
      <c r="A96" s="4"/>
    </row>
    <row r="97" spans="1:1" x14ac:dyDescent="0.25">
      <c r="A97" s="60"/>
    </row>
    <row r="98" spans="1:1" ht="15.75" x14ac:dyDescent="0.25">
      <c r="A98" s="3"/>
    </row>
  </sheetData>
  <customSheetViews>
    <customSheetView guid="{0CF462B6-C6DF-471E-82FF-C2CEA5A0D2FC}">
      <selection activeCell="J9" sqref="J9"/>
      <pageMargins left="0.7" right="0.7" top="0.78740157499999996" bottom="0.78740157499999996" header="0.3" footer="0.3"/>
      <pageSetup paperSize="9" orientation="portrait" r:id="rId1"/>
    </customSheetView>
    <customSheetView guid="{DD775867-1763-4111-AD05-B468E9B83C00}" scale="115" topLeftCell="A59">
      <selection activeCell="E62" sqref="E62"/>
      <pageMargins left="0.7" right="0.7" top="0.78740157499999996" bottom="0.78740157499999996" header="0.3" footer="0.3"/>
      <pageSetup paperSize="9" orientation="portrait" r:id="rId2"/>
    </customSheetView>
    <customSheetView guid="{23DC8AFF-AEDE-4A9E-A201-487469A08B6A}" showPageBreaks="1" hiddenRows="1">
      <selection activeCell="A5" sqref="A5:A7"/>
      <pageMargins left="0.70866141732283472" right="0.70866141732283472" top="0.78740157480314965" bottom="0.78740157480314965" header="0.31496062992125984" footer="0.31496062992125984"/>
      <pageSetup paperSize="9" orientation="landscape" r:id="rId3"/>
    </customSheetView>
    <customSheetView guid="{12C08489-3384-44DB-A057-35407FF8653A}" scale="70" hiddenRows="1" topLeftCell="A105">
      <selection activeCell="H127" sqref="H127"/>
      <pageMargins left="0.7" right="0.7" top="0.78740157499999996" bottom="0.78740157499999996" header="0.3" footer="0.3"/>
      <pageSetup paperSize="9" orientation="portrait" r:id="rId4"/>
    </customSheetView>
    <customSheetView guid="{65D48880-9D1A-8D40-9EB4-5DC523B3619A}" scale="200" hiddenRows="1" topLeftCell="A59">
      <selection activeCell="J64" sqref="J64"/>
      <pageMargins left="0.7" right="0.7" top="0.78740157499999996" bottom="0.78740157499999996" header="0.3" footer="0.3"/>
      <pageSetup paperSize="9" orientation="portrait"/>
    </customSheetView>
    <customSheetView guid="{EBB3C651-E75B-487E-8F29-66EBA1DDFFCD}" hiddenRows="1">
      <selection activeCell="D80" sqref="D80"/>
      <pageMargins left="0.7" right="0.7" top="0.78740157499999996" bottom="0.78740157499999996" header="0.3" footer="0.3"/>
      <pageSetup paperSize="9" orientation="portrait" r:id="rId5"/>
    </customSheetView>
    <customSheetView guid="{027DCBEC-2085-4E99-87AA-E6B097BD59C8}" hiddenRows="1">
      <selection sqref="A1:E1"/>
      <pageMargins left="0.7" right="0.7" top="0.78740157499999996" bottom="0.78740157499999996" header="0.3" footer="0.3"/>
      <pageSetup paperSize="9" orientation="portrait" r:id="rId6"/>
    </customSheetView>
    <customSheetView guid="{AB323D4C-3E10-492E-AC6A-4684BE20DC26}">
      <selection activeCell="K87" sqref="K87"/>
      <pageMargins left="0.70866141732283472" right="0.70866141732283472" top="0.78740157480314965" bottom="0.78740157480314965" header="0.31496062992125984" footer="0.31496062992125984"/>
      <pageSetup paperSize="9" orientation="landscape" r:id="rId7"/>
    </customSheetView>
    <customSheetView guid="{32546412-35BB-834E-BA51-2F1F976690C4}" topLeftCell="A55">
      <selection activeCell="N61" sqref="N61"/>
      <pageMargins left="0.7" right="0.7" top="0.78740157499999996" bottom="0.78740157499999996" header="0.3" footer="0.3"/>
      <pageSetup paperSize="9" orientation="portrait" r:id="rId8"/>
    </customSheetView>
    <customSheetView guid="{3E5AE656-DCB8-4448-9A90-C4400F47701E}" topLeftCell="A55">
      <selection activeCell="L61" sqref="L61"/>
      <pageMargins left="0.7" right="0.7" top="0.78740157499999996" bottom="0.78740157499999996" header="0.3" footer="0.3"/>
      <pageSetup paperSize="9" orientation="portrait" r:id="rId9"/>
    </customSheetView>
  </customSheetViews>
  <mergeCells count="10">
    <mergeCell ref="A12:A14"/>
    <mergeCell ref="A16:E16"/>
    <mergeCell ref="A17:E17"/>
    <mergeCell ref="A18:B18"/>
    <mergeCell ref="A9:A10"/>
    <mergeCell ref="A1:E1"/>
    <mergeCell ref="A2:E2"/>
    <mergeCell ref="A3:E3"/>
    <mergeCell ref="A4:B4"/>
    <mergeCell ref="A5:A7"/>
  </mergeCells>
  <pageMargins left="0.7" right="0.7" top="0.78740157499999996" bottom="0.78740157499999996" header="0.3" footer="0.3"/>
  <pageSetup paperSize="9" orientation="portrait" r:id="rId1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E16"/>
    </sheetView>
  </sheetViews>
  <sheetFormatPr defaultColWidth="8.85546875" defaultRowHeight="15" x14ac:dyDescent="0.25"/>
  <sheetData/>
  <customSheetViews>
    <customSheetView guid="{0CF462B6-C6DF-471E-82FF-C2CEA5A0D2FC}">
      <selection sqref="A1:E16"/>
      <pageMargins left="0.7" right="0.7" top="0.78740157499999996" bottom="0.78740157499999996" header="0.3" footer="0.3"/>
    </customSheetView>
    <customSheetView guid="{DD775867-1763-4111-AD05-B468E9B83C00}">
      <selection sqref="A1:E16"/>
      <pageMargins left="0.7" right="0.7" top="0.78740157499999996" bottom="0.78740157499999996" header="0.3" footer="0.3"/>
    </customSheetView>
    <customSheetView guid="{23DC8AFF-AEDE-4A9E-A201-487469A08B6A}">
      <pageMargins left="0.7" right="0.7" top="0.78740157499999996" bottom="0.78740157499999996" header="0.3" footer="0.3"/>
    </customSheetView>
    <customSheetView guid="{12C08489-3384-44DB-A057-35407FF8653A}">
      <pageMargins left="0.7" right="0.7" top="0.78740157499999996" bottom="0.78740157499999996" header="0.3" footer="0.3"/>
    </customSheetView>
    <customSheetView guid="{65D48880-9D1A-8D40-9EB4-5DC523B3619A}">
      <pageMargins left="0.7" right="0.7" top="0.78740157499999996" bottom="0.78740157499999996" header="0.3" footer="0.3"/>
    </customSheetView>
    <customSheetView guid="{EBB3C651-E75B-487E-8F29-66EBA1DDFFCD}">
      <pageMargins left="0.7" right="0.7" top="0.78740157499999996" bottom="0.78740157499999996" header="0.3" footer="0.3"/>
    </customSheetView>
    <customSheetView guid="{027DCBEC-2085-4E99-87AA-E6B097BD59C8}">
      <pageMargins left="0.7" right="0.7" top="0.78740157499999996" bottom="0.78740157499999996" header="0.3" footer="0.3"/>
    </customSheetView>
    <customSheetView guid="{AB323D4C-3E10-492E-AC6A-4684BE20DC26}">
      <pageMargins left="0.7" right="0.7" top="0.78740157499999996" bottom="0.78740157499999996" header="0.3" footer="0.3"/>
    </customSheetView>
    <customSheetView guid="{32546412-35BB-834E-BA51-2F1F976690C4}">
      <selection sqref="A1:E16"/>
      <pageMargins left="0.7" right="0.7" top="0.78740157499999996" bottom="0.78740157499999996" header="0.3" footer="0.3"/>
    </customSheetView>
    <customSheetView guid="{3E5AE656-DCB8-4448-9A90-C4400F47701E}">
      <selection sqref="A1:E16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customSheetViews>
    <customSheetView guid="{0CF462B6-C6DF-471E-82FF-C2CEA5A0D2FC}">
      <pageMargins left="0.7" right="0.7" top="0.78740157499999996" bottom="0.78740157499999996" header="0.3" footer="0.3"/>
    </customSheetView>
    <customSheetView guid="{DD775867-1763-4111-AD05-B468E9B83C00}">
      <pageMargins left="0.7" right="0.7" top="0.78740157499999996" bottom="0.78740157499999996" header="0.3" footer="0.3"/>
    </customSheetView>
    <customSheetView guid="{23DC8AFF-AEDE-4A9E-A201-487469A08B6A}">
      <pageMargins left="0.7" right="0.7" top="0.78740157499999996" bottom="0.78740157499999996" header="0.3" footer="0.3"/>
    </customSheetView>
    <customSheetView guid="{12C08489-3384-44DB-A057-35407FF8653A}">
      <pageMargins left="0.7" right="0.7" top="0.78740157499999996" bottom="0.78740157499999996" header="0.3" footer="0.3"/>
    </customSheetView>
    <customSheetView guid="{65D48880-9D1A-8D40-9EB4-5DC523B3619A}">
      <pageMargins left="0.7" right="0.7" top="0.78740157499999996" bottom="0.78740157499999996" header="0.3" footer="0.3"/>
    </customSheetView>
    <customSheetView guid="{EBB3C651-E75B-487E-8F29-66EBA1DDFFCD}">
      <pageMargins left="0.7" right="0.7" top="0.78740157499999996" bottom="0.78740157499999996" header="0.3" footer="0.3"/>
    </customSheetView>
    <customSheetView guid="{027DCBEC-2085-4E99-87AA-E6B097BD59C8}">
      <pageMargins left="0.7" right="0.7" top="0.78740157499999996" bottom="0.78740157499999996" header="0.3" footer="0.3"/>
    </customSheetView>
    <customSheetView guid="{AB323D4C-3E10-492E-AC6A-4684BE20DC26}">
      <pageMargins left="0.7" right="0.7" top="0.78740157499999996" bottom="0.78740157499999996" header="0.3" footer="0.3"/>
    </customSheetView>
    <customSheetView guid="{32546412-35BB-834E-BA51-2F1F976690C4}">
      <pageMargins left="0.7" right="0.7" top="0.78740157499999996" bottom="0.78740157499999996" header="0.3" footer="0.3"/>
    </customSheetView>
    <customSheetView guid="{3E5AE656-DCB8-4448-9A90-C4400F47701E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Petr</dc:creator>
  <cp:lastModifiedBy>Linhart Jiří Mgr.</cp:lastModifiedBy>
  <cp:lastPrinted>2019-10-08T14:29:30Z</cp:lastPrinted>
  <dcterms:created xsi:type="dcterms:W3CDTF">2018-03-26T13:13:13Z</dcterms:created>
  <dcterms:modified xsi:type="dcterms:W3CDTF">2019-11-19T08:27:38Z</dcterms:modified>
</cp:coreProperties>
</file>